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predovanje_savjetnik_2\Napredovanje_savjetnik_2023\"/>
    </mc:Choice>
  </mc:AlternateContent>
  <xr:revisionPtr revIDLastSave="0" documentId="8_{9FBA04D2-D37B-4A4E-9C20-3FF65E624855}" xr6:coauthVersionLast="47" xr6:coauthVersionMax="47" xr10:uidLastSave="{00000000-0000-0000-0000-000000000000}"/>
  <bookViews>
    <workbookView xWindow="-108" yWindow="-108" windowWidth="30936" windowHeight="16896" firstSheet="2" activeTab="4" xr2:uid="{00000000-000D-0000-FFFF-FFFF00000000}"/>
  </bookViews>
  <sheets>
    <sheet name="Prijavitelj" sheetId="14" r:id="rId1"/>
    <sheet name="1. Organizacija" sheetId="4" r:id="rId2"/>
    <sheet name="2. Predavanja" sheetId="9" r:id="rId3"/>
    <sheet name="3. Stručna vijeća" sheetId="8" r:id="rId4"/>
    <sheet name="4. Autorstvo" sheetId="10" r:id="rId5"/>
    <sheet name="5. Projekti" sheetId="11" r:id="rId6"/>
    <sheet name="6. Unapređenje škole" sheetId="12" r:id="rId7"/>
    <sheet name="7. Unapređenje sustava" sheetId="13" r:id="rId8"/>
    <sheet name="Bodovi" sheetId="15" r:id="rId9"/>
    <sheet name="Profesionalni razvoj" sheetId="16" r:id="rId1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9" l="1"/>
  <c r="G21" i="9"/>
  <c r="G42" i="9"/>
  <c r="G131" i="10"/>
  <c r="G122" i="10"/>
  <c r="I135" i="16" l="1"/>
  <c r="C92" i="15" l="1"/>
  <c r="C81" i="15"/>
  <c r="C68" i="15"/>
  <c r="C55" i="15"/>
  <c r="C38" i="15"/>
  <c r="C27" i="15"/>
  <c r="C14" i="15"/>
  <c r="G72" i="13"/>
  <c r="G63" i="13"/>
  <c r="G54" i="13"/>
  <c r="G45" i="13"/>
  <c r="G36" i="13"/>
  <c r="G27" i="13"/>
  <c r="G18" i="13"/>
  <c r="G9" i="13"/>
  <c r="G90" i="12"/>
  <c r="G81" i="12"/>
  <c r="G72" i="12"/>
  <c r="G63" i="12"/>
  <c r="G54" i="12"/>
  <c r="G45" i="12"/>
  <c r="G36" i="12"/>
  <c r="G27" i="12"/>
  <c r="G18" i="12"/>
  <c r="G9" i="12"/>
  <c r="G92" i="12" l="1"/>
  <c r="C94" i="15"/>
  <c r="C1" i="15"/>
  <c r="G74" i="13"/>
  <c r="G94" i="11"/>
  <c r="G85" i="11"/>
  <c r="G76" i="11"/>
  <c r="G67" i="11"/>
  <c r="G58" i="11"/>
  <c r="G49" i="11"/>
  <c r="G40" i="11"/>
  <c r="G27" i="11"/>
  <c r="G18" i="11"/>
  <c r="G9" i="11"/>
  <c r="G113" i="10"/>
  <c r="G68" i="10"/>
  <c r="G104" i="10"/>
  <c r="G95" i="10"/>
  <c r="G86" i="10"/>
  <c r="G77" i="10"/>
  <c r="G59" i="10"/>
  <c r="G50" i="10"/>
  <c r="G41" i="10"/>
  <c r="G32" i="10"/>
  <c r="G18" i="10"/>
  <c r="G9" i="10"/>
  <c r="G54" i="8"/>
  <c r="G45" i="8"/>
  <c r="G36" i="8"/>
  <c r="G27" i="8"/>
  <c r="G18" i="8"/>
  <c r="G9" i="8"/>
  <c r="G63" i="4"/>
  <c r="G105" i="9"/>
  <c r="G96" i="9"/>
  <c r="G87" i="9"/>
  <c r="G78" i="9"/>
  <c r="G69" i="9"/>
  <c r="G51" i="9"/>
  <c r="G9" i="9"/>
  <c r="G90" i="4"/>
  <c r="G81" i="4"/>
  <c r="G72" i="4"/>
  <c r="G54" i="4"/>
  <c r="G45" i="4"/>
  <c r="G36" i="4"/>
  <c r="G27" i="4"/>
  <c r="G9" i="4"/>
  <c r="G18" i="4"/>
  <c r="G63" i="8"/>
  <c r="G72" i="8"/>
  <c r="G133" i="10" l="1"/>
  <c r="G96" i="11"/>
  <c r="G74" i="8"/>
  <c r="G92" i="4"/>
  <c r="G107" i="9"/>
</calcChain>
</file>

<file path=xl/sharedStrings.xml><?xml version="1.0" encoding="utf-8"?>
<sst xmlns="http://schemas.openxmlformats.org/spreadsheetml/2006/main" count="2406" uniqueCount="1307">
  <si>
    <t>PODACI O PRIJAVITELJU</t>
  </si>
  <si>
    <t>Ime i prezime prijavitelja: ANA SUDAREVIĆ</t>
  </si>
  <si>
    <t>U ovaj stupac upisujete svoje podatke</t>
  </si>
  <si>
    <t>OIB:</t>
  </si>
  <si>
    <t>AAI@EduHr elektronički identitet:</t>
  </si>
  <si>
    <t>ana.sudarevic1@skole.hr</t>
  </si>
  <si>
    <t>Naziv školske ustanove:</t>
  </si>
  <si>
    <t>Osnovna škola Dubovac</t>
  </si>
  <si>
    <t xml:space="preserve"> Adresa školske ustanove:</t>
  </si>
  <si>
    <t>Primorska 9</t>
  </si>
  <si>
    <t>Županija u kojoj se nalazi školska ustanova:</t>
  </si>
  <si>
    <t>Karlovačka županija</t>
  </si>
  <si>
    <t>Naziv zvanja za koje se pokreće postupak:</t>
  </si>
  <si>
    <t>Naziv već stečenog zvanja (ukoliko postoji):</t>
  </si>
  <si>
    <t>Savjetnik</t>
  </si>
  <si>
    <t>Datum isteka prethodno stečenog zvanja:</t>
  </si>
  <si>
    <t>19. 4. 2023.</t>
  </si>
  <si>
    <t>Ukupan broj bodova prema Kriterijima vrednovanja stručno-pedagoškog rada:</t>
  </si>
  <si>
    <t>1.</t>
  </si>
  <si>
    <t>ORGANIZACIJA I/ILI PROVEDBA NATJECANJA TE MENTORSTVO UČENICIMA, STUDENTIMA I PRIPRAVNICIMA</t>
  </si>
  <si>
    <t>1.1</t>
  </si>
  <si>
    <t>Mentorstvo učenicima koji sudjeluju na natjecanjima, smotrama i sl. na županijskoj razini uz dodatan bod po učeniku za osvojeno jedno od prva tri mjesta (1 bod po učeniku ili natjecateljskoj ekipi)</t>
  </si>
  <si>
    <t>Naziv natjecanja ili smotre</t>
  </si>
  <si>
    <t>Imena učenika koja su osvojila jedno od prva 3 mjesta</t>
  </si>
  <si>
    <t>Mjesto natjecanja</t>
  </si>
  <si>
    <t>Organizator</t>
  </si>
  <si>
    <t>Datum</t>
  </si>
  <si>
    <t>Bodovi</t>
  </si>
  <si>
    <t>1.1.1</t>
  </si>
  <si>
    <t>1.1.2</t>
  </si>
  <si>
    <t>1.1.3</t>
  </si>
  <si>
    <t>1.1.4</t>
  </si>
  <si>
    <t>1.1.5</t>
  </si>
  <si>
    <t>1 bod</t>
  </si>
  <si>
    <t>Ukupno bodova</t>
  </si>
  <si>
    <t>1.2</t>
  </si>
  <si>
    <t>Mentorstvo učenicima koji sudjeluju na natjecanjima, smotrama i sl. na međužupanijskoj ili državnoj razini, uz dodatan bod po učeniku za osvojeno jedno od prva tri mjesta (2 boda po učeniku ili natjecateljskoj ekipi)</t>
  </si>
  <si>
    <t>1.2.1</t>
  </si>
  <si>
    <t>1.2.2</t>
  </si>
  <si>
    <t>1.2.3</t>
  </si>
  <si>
    <t>1.2.4</t>
  </si>
  <si>
    <t>1.2.5</t>
  </si>
  <si>
    <t>2 boda</t>
  </si>
  <si>
    <t>1.3</t>
  </si>
  <si>
    <t>Mentorstvo učenicima koji sudjeluju na natjecanjima, smotrama i sl. na međunarodnoj razini uz dodatan bod po učeniku za osvojeno jedno od prva tri mjesta (3 boda po učeniku ili natjecateljskoj ekipi). U istoj školskoj godini svaki učenik ili ekipa boduje se samo jedanput prema najboljem uspjehu.</t>
  </si>
  <si>
    <t>1.3.1</t>
  </si>
  <si>
    <t>1.3.2</t>
  </si>
  <si>
    <t>1.3.3</t>
  </si>
  <si>
    <t>1.3.4</t>
  </si>
  <si>
    <t>1.3.5</t>
  </si>
  <si>
    <t>3. boda</t>
  </si>
  <si>
    <t>1.4</t>
  </si>
  <si>
    <t>Sudjelovanje u radu povjerenstava za organizaciju i/ili provedbu natjecanja, smotre i sl. za učenike, na školskoj razini (1 bod po događanju)</t>
  </si>
  <si>
    <t>Funkcija u povjerenstvu (Predsjednik povjerenstva; član)</t>
  </si>
  <si>
    <t>1.4.1</t>
  </si>
  <si>
    <t>Lidrano</t>
  </si>
  <si>
    <t>član</t>
  </si>
  <si>
    <t>OŠ Dubovac</t>
  </si>
  <si>
    <t>2020.</t>
  </si>
  <si>
    <t>1.4.2</t>
  </si>
  <si>
    <t>2021.</t>
  </si>
  <si>
    <t>1.4.3</t>
  </si>
  <si>
    <t>2022.</t>
  </si>
  <si>
    <t>1.4.4</t>
  </si>
  <si>
    <t>1.4.5</t>
  </si>
  <si>
    <t>1. bod</t>
  </si>
  <si>
    <t>1.5</t>
  </si>
  <si>
    <t>Sudjelovanje u radu povjerenstava za organizaciju i/ili provedbu natjecanja, smotre i sl. za učenike, na županijskoj ili državnoj razini (2 boda po događanju)</t>
  </si>
  <si>
    <t>1.5.1</t>
  </si>
  <si>
    <t>1.5.2</t>
  </si>
  <si>
    <t>1.5.3</t>
  </si>
  <si>
    <t>1.5.4</t>
  </si>
  <si>
    <t>1.5.5</t>
  </si>
  <si>
    <t>1.6</t>
  </si>
  <si>
    <t>Sudjelovanje u radu povjerenstava za organizaciju i/ili provedbu natjecanja, smotre i sl. za učenike, na međunarodnoj razini (3 boda po događanju)</t>
  </si>
  <si>
    <t>1.6.1</t>
  </si>
  <si>
    <t>1.6.2</t>
  </si>
  <si>
    <t>1.6.3</t>
  </si>
  <si>
    <t>1.6.4</t>
  </si>
  <si>
    <t>1.6.5</t>
  </si>
  <si>
    <t>3 boda</t>
  </si>
  <si>
    <t>1.7</t>
  </si>
  <si>
    <t>Sudjelovanje u radnim skupinama za izradu zadataka za natjecanja, smotre, nacionalne ispite ili državnu maturu (2 boda po ispitu)</t>
  </si>
  <si>
    <t>Naziv radne skupine ili nastavni predmet za koji ste izrađivali zadatke</t>
  </si>
  <si>
    <t>Razina natjecanja za koji ste izrađivali zadatke (školska, županijska, državna …)</t>
  </si>
  <si>
    <t>1.7.1</t>
  </si>
  <si>
    <t>1.7.2</t>
  </si>
  <si>
    <t>1.7.3</t>
  </si>
  <si>
    <t>1.7.4</t>
  </si>
  <si>
    <t>1.7.5</t>
  </si>
  <si>
    <t>1.8</t>
  </si>
  <si>
    <t>Sudjelovanje u radnim skupinama za evaluaciju za nacionalne ispite ili državnu maturu (1 bod po ispitnom roku i predmetu)</t>
  </si>
  <si>
    <t xml:space="preserve">Naziv radne skupine </t>
  </si>
  <si>
    <t>Evaluacija ispita ili državne mature</t>
  </si>
  <si>
    <t>1.8.1</t>
  </si>
  <si>
    <t>1.8.2</t>
  </si>
  <si>
    <t>1.8.3</t>
  </si>
  <si>
    <t>1.8.4</t>
  </si>
  <si>
    <t>1.8.5</t>
  </si>
  <si>
    <t>1.9</t>
  </si>
  <si>
    <t>Mentorstvo studentima učiteljskih i nastavničkih studija (2 boda po godini)</t>
  </si>
  <si>
    <t xml:space="preserve">Naziv fakulteta </t>
  </si>
  <si>
    <t>Imena studenata kojima ste bili mentor</t>
  </si>
  <si>
    <t>Godina</t>
  </si>
  <si>
    <t>Datum izdavanja potvrde</t>
  </si>
  <si>
    <t>1.9.1</t>
  </si>
  <si>
    <t>1.9.2</t>
  </si>
  <si>
    <t>1.9.3</t>
  </si>
  <si>
    <t>1.9.4</t>
  </si>
  <si>
    <t>1.9.5</t>
  </si>
  <si>
    <t>1.10</t>
  </si>
  <si>
    <t>Mentorstvo pripravniku do stručnog ispita (3 po pripravniku)</t>
  </si>
  <si>
    <t>Naziv škole</t>
  </si>
  <si>
    <t>Imena pripravnika kojima ste bili mentor</t>
  </si>
  <si>
    <t>Osnovna škola Slunj</t>
  </si>
  <si>
    <t>Ivana Horvat Brajdić</t>
  </si>
  <si>
    <t>2019. - 2020.</t>
  </si>
  <si>
    <t>8. 12. 2020.</t>
  </si>
  <si>
    <t>Ukupno bodova u 1. kategoriji</t>
  </si>
  <si>
    <t>2.</t>
  </si>
  <si>
    <t>PREDAVANJA, RADIONICE I EDUKACIJE</t>
  </si>
  <si>
    <t>2.1</t>
  </si>
  <si>
    <t>Predavanje, radionica ili ogledni sat na školskoj razini (1 bod po po broju održanih, međusobno različitih, uživo ili online; do dva suautora)</t>
  </si>
  <si>
    <t>Naziv predavanja, radionice ili oglednog sata</t>
  </si>
  <si>
    <t>Mjesto održavanja</t>
  </si>
  <si>
    <t>Broj sudionika</t>
  </si>
  <si>
    <t>Trajanje</t>
  </si>
  <si>
    <t>2.1.1</t>
  </si>
  <si>
    <t>2.1.2</t>
  </si>
  <si>
    <t>2.1.3</t>
  </si>
  <si>
    <t>2.1.4</t>
  </si>
  <si>
    <t>2.1.5</t>
  </si>
  <si>
    <t>2.2</t>
  </si>
  <si>
    <t>Predavanje, radionica ili ogledni sat na županijskoj razini (2 boda po broju održanih, međusobno različitih, uživo ili online, uz pozitivnu evaluaciju od strane sudionika; do dva suautora)</t>
  </si>
  <si>
    <t>Naziv skupa</t>
  </si>
  <si>
    <t>Mjesto</t>
  </si>
  <si>
    <t>2.2.1</t>
  </si>
  <si>
    <t>Nove tehnologije u radu s djecom i mladima - POTVRDA CSSU</t>
  </si>
  <si>
    <t>Webinar Centra za stalno stručno usavršavanje knjižničara</t>
  </si>
  <si>
    <t>Zagreb</t>
  </si>
  <si>
    <t>Matična služba pri Gradskoj knjižnici Zagreb</t>
  </si>
  <si>
    <t>18. 11. 2019.</t>
  </si>
  <si>
    <t>2.2.2</t>
  </si>
  <si>
    <t>Flippity: : oblikovanje online igara pomoću Google obrazaca</t>
  </si>
  <si>
    <t>Županijsko stručno vijeće knjižničara Karlovačke županije</t>
  </si>
  <si>
    <t>na mreži</t>
  </si>
  <si>
    <t>AZOO</t>
  </si>
  <si>
    <t>31. 8. 2020.</t>
  </si>
  <si>
    <t>2.2.3</t>
  </si>
  <si>
    <t>Flippity – mrežni alat za izradu igara</t>
  </si>
  <si>
    <t>Županijsko stručno vijeće knjižničara Virovitičko-podravske županije: Digitalno i analogno – školski knjižničari „na daljinu“ i „na blizinu“</t>
  </si>
  <si>
    <t>10. 11. 2020.</t>
  </si>
  <si>
    <t>2.2.4</t>
  </si>
  <si>
    <t>Uloga školske knjižnice u poučavanju mladih za smislenu i odgovornu upotrebu novih medija</t>
  </si>
  <si>
    <t>Županijsko stručno vijeće knjižničara Krapinsko-zagorske županije: Čitalačka pismenost - Kako školski knjižničari pomažu učenicima s problemima u čitanju, poticajni projekti i programi</t>
  </si>
  <si>
    <t>2.2.5</t>
  </si>
  <si>
    <t>Zelene priče iz zelene knjižnice : školske knjižnice i održivi razvoj</t>
  </si>
  <si>
    <t>Županijsko stručno vijeće knjižničara Karlovačke županije: "Zelena i održiva knjižnica"</t>
  </si>
  <si>
    <t>12. 11. 2020.</t>
  </si>
  <si>
    <t>2.2.6</t>
  </si>
  <si>
    <t>Ferenc Molnar, Junaci Pavlove ulice – oblik suradnje sa školskom knjižnicom</t>
  </si>
  <si>
    <t>Županijsko stručno vijeće učitelja Hrvatskog jezika Karlovačke županije</t>
  </si>
  <si>
    <t>22. 4. 2021.</t>
  </si>
  <si>
    <t>2.2.7</t>
  </si>
  <si>
    <t>Strategije čitanja, rezultati ispitivanja</t>
  </si>
  <si>
    <t>ŽSV INA</t>
  </si>
  <si>
    <t>Karlovac</t>
  </si>
  <si>
    <t>10. 6. 2022.</t>
  </si>
  <si>
    <t>2.2.8</t>
  </si>
  <si>
    <t>Dugoročne dobrobiti čitateljskog kluba u školi</t>
  </si>
  <si>
    <t>2.3</t>
  </si>
  <si>
    <t>Predavanje, radionica ili ogledni sat na međužupanijskoj/regionalnoj ili državnoj razini (3 boda po broju održanih, međusobno različitih, uživo ili online, uz pozitivnu evaluaciju od strane sudionika; do dva suautora)</t>
  </si>
  <si>
    <t xml:space="preserve">Mjesto </t>
  </si>
  <si>
    <t>2.3.1</t>
  </si>
  <si>
    <t>OneNote bilježnica za voditelje ŽSV-a</t>
  </si>
  <si>
    <t>Stručni skup za voditelje ŽSV-a stručnih suradnika knjižničara</t>
  </si>
  <si>
    <t>11. 10. 2019.</t>
  </si>
  <si>
    <t>2.3.2</t>
  </si>
  <si>
    <t>Izložba školskog knjižničara i ISSUU: webinar za stručne suradnike knjižničare</t>
  </si>
  <si>
    <t>15. 6. 2020.</t>
  </si>
  <si>
    <t>2.3.3</t>
  </si>
  <si>
    <t>Virtualni prostor školske knjižnice – mjesto kvalitetne edukacije i interakcije</t>
  </si>
  <si>
    <t>11. Okrugli stol za školske knjižnice: „Prostor i oprema školske knjižnice“</t>
  </si>
  <si>
    <t>Hrvatsko knjižničarsko društvo - Komisija za osnovnoškolske knjižnice i Komisija za srednjoškolske knjižnice</t>
  </si>
  <si>
    <t>5. 10. 2020.</t>
  </si>
  <si>
    <t>2.3.4</t>
  </si>
  <si>
    <t>Nove generacije i digitalni mediji: smjernice za smislenu i odgovornu upotrebu</t>
  </si>
  <si>
    <t>“Pismenost i kultura čitanja u doba promjene”</t>
  </si>
  <si>
    <t>Hrvatsko čitateljsko društvo</t>
  </si>
  <si>
    <t>8. 9. 2021.</t>
  </si>
  <si>
    <t>2.3.5</t>
  </si>
  <si>
    <t>Zelena pismenost u školskoj knjižnici: poster izlaganje</t>
  </si>
  <si>
    <t>1. Zeleni festival - Karlovačka zelena priča</t>
  </si>
  <si>
    <t>Gradska knjižnica „Ivan Goran Kovačić“ Karlovac</t>
  </si>
  <si>
    <t>18. 9. 2021.</t>
  </si>
  <si>
    <t>2.3.6</t>
  </si>
  <si>
    <t>Interaktivni digitalni alati – poticaj i podrška suradnji s korisnicima</t>
  </si>
  <si>
    <t>11. skup muzejskih pedagoga Hrvatske s međunarodnim sudjelovanjem: NOVO NORMALNO Muzejska edukacija u izazovnim vremenima</t>
  </si>
  <si>
    <t>Šibenik</t>
  </si>
  <si>
    <t>Sekcija za muzejsku pedagogiju i kulturnu akciju Hrvatskog muzejskog društva</t>
  </si>
  <si>
    <t>23. - 25. 9. 2021.</t>
  </si>
  <si>
    <t>2.3.7</t>
  </si>
  <si>
    <t>Korištenje odabranih interaktivnih digitalnih alata: radionica</t>
  </si>
  <si>
    <t>2.3.8</t>
  </si>
  <si>
    <t>Dokumentacija školskog knjižničara</t>
  </si>
  <si>
    <t>Stručno-metodička priprema za polaganje stručnog ispita stručnih suradnika knjižničara</t>
  </si>
  <si>
    <t>10. 2. 2021.</t>
  </si>
  <si>
    <t>2.3.9</t>
  </si>
  <si>
    <t>Agenda 2030 platforma održive suradnje školske knjižnice i socijalnog okruženja</t>
  </si>
  <si>
    <t xml:space="preserve"> XXXII. Proljetna škola školskih knjižničara „Odraz reformskih promjena u školskoj knjižnici“</t>
  </si>
  <si>
    <t>24. - 26. 3. 2021.</t>
  </si>
  <si>
    <t>2.3.10</t>
  </si>
  <si>
    <t>Flippity – učenje kao igra: mrežni alat za oblikovanje igara</t>
  </si>
  <si>
    <t>CSSU</t>
  </si>
  <si>
    <t>8. 4. 2021.</t>
  </si>
  <si>
    <t>2.3.11</t>
  </si>
  <si>
    <t>Struktura i sadržaj mrežnih stranica školske knjižnice</t>
  </si>
  <si>
    <t>30. 4. 2021.</t>
  </si>
  <si>
    <t>2.3.12</t>
  </si>
  <si>
    <t>Artsteps : priprema 3D izložbe</t>
  </si>
  <si>
    <t>9. 6. 2021.</t>
  </si>
  <si>
    <t>2.3.13</t>
  </si>
  <si>
    <t>„Zeleno“ obrazovanje zajednice i učenje od zajednice u školskoj knjižnici: poster izlaganje</t>
  </si>
  <si>
    <t>2. Zeleni festival - Karlovačka zelena priča</t>
  </si>
  <si>
    <t>25. 6. 2021.</t>
  </si>
  <si>
    <t>2.3.14</t>
  </si>
  <si>
    <t>Od A(dministracije) do Ž(elje) za uspjehom - kompetencije školskog knjižničara</t>
  </si>
  <si>
    <t>„Od klasifikacije do brisanja nosa - kompetencije dječjeg knjižničara"</t>
  </si>
  <si>
    <t xml:space="preserve">Hrvatsko knjižničarsko društvo - Komisija za knjižnične usluge za djecu i mladež, Komisija za
obrazovanje i cjeloživotno učenje i Knjižnice grada Zagreba - Knjižnica Medveščak </t>
  </si>
  <si>
    <t>25. 3. 2022.</t>
  </si>
  <si>
    <t>2.3.15</t>
  </si>
  <si>
    <t>Čitam da pročitam: anketno ispitivanje o primjeni strategija čitanja među učenicima osmih razreda osnovne škole i prvih razreda srednje škole</t>
  </si>
  <si>
    <t xml:space="preserve">XXXIV. PŠŠK </t>
  </si>
  <si>
    <t>29. - 30. 3. 2022.</t>
  </si>
  <si>
    <t>2.3.16</t>
  </si>
  <si>
    <t xml:space="preserve">Dar u školskim knjižnicama Karlovačke županije: rezultati istraživanja
</t>
  </si>
  <si>
    <t>Treći stručni skup Izgradnja, upravljanje i evaluacija zbirki: Željeni dar prema smjernicama</t>
  </si>
  <si>
    <t>Komisija za nabavu knjižnične građe i međuknjižničnu posudbu</t>
  </si>
  <si>
    <t>16. 9. 2022.</t>
  </si>
  <si>
    <t>2.3.17</t>
  </si>
  <si>
    <t>2.4</t>
  </si>
  <si>
    <t>Predavanje ili radionica na međunarodnoj razini (4 boda po broju održanih, uživo i online; uz pozitivnu evaluaciju od strane sudionika; do dva suautora)</t>
  </si>
  <si>
    <t>Naziv predavanja ili radionice</t>
  </si>
  <si>
    <t>2.4.1</t>
  </si>
  <si>
    <t>Optimum Implementation of Information Technology in Elementary Education</t>
  </si>
  <si>
    <t>IFLA CPDWL Satellite Meeting</t>
  </si>
  <si>
    <t>IFLA</t>
  </si>
  <si>
    <t>20. i 21. 8. 2019</t>
  </si>
  <si>
    <t>2.4.2</t>
  </si>
  <si>
    <t>The Beauty of Reading: primjer prakse u OŠ Dubovac</t>
  </si>
  <si>
    <t>eTwinning TeachMeet</t>
  </si>
  <si>
    <t>15. 12. 2020.</t>
  </si>
  <si>
    <t>2.4.3</t>
  </si>
  <si>
    <t>School library – central point in education for sustainable development</t>
  </si>
  <si>
    <t xml:space="preserve"> Knjižnice i UN Agenda 2030: uloga knjižnica u promicanju održivog razvoja</t>
  </si>
  <si>
    <t>na mreži; https://zkd.hr/wp-content/uploads/2021/12/LIBRARIES-AND-THE-UN-2030-AGENDA-Program-za-web.pdf</t>
  </si>
  <si>
    <t>Knjižnica Filozofskog fakulteta u Zagrebu, Radna grupa za zelenu knjižnicu Filozofskog fakulteta</t>
  </si>
  <si>
    <t>9. 12. 2021.</t>
  </si>
  <si>
    <t>2.4.4</t>
  </si>
  <si>
    <t>2.4.5</t>
  </si>
  <si>
    <t>4 boda</t>
  </si>
  <si>
    <t>2.5</t>
  </si>
  <si>
    <t>Dijeljenje primjera dobre prakse primjene inovativnih metoda poučavanja (primjerice u Edutoriju, na obrazovnim portalima, školskim mrežnim stranicama, knjigama, zbornicima i brošurama) ako nije vrednovano u kategoriji STRUČNI ČLANCI, NASTAVNI MATERIJALI I OBRAZOVNI SADRŽAJI (3 boda po primjeru)</t>
  </si>
  <si>
    <t>Naziv primjera dobre prakse inovativnih metoda poučavanja</t>
  </si>
  <si>
    <t>Poveznica na mrežnu stranicu</t>
  </si>
  <si>
    <t>Naziv portala</t>
  </si>
  <si>
    <t>Datum objave</t>
  </si>
  <si>
    <t>2.5.1</t>
  </si>
  <si>
    <t>Operi ruke Agenda2030</t>
  </si>
  <si>
    <t>https://edutorij.e-skole.hr/share/page/document-details?nodeRef=workspace://SpacesStore/6a325fee-6062-4186-a8d0-1138ec311204</t>
  </si>
  <si>
    <t>Edutorij</t>
  </si>
  <si>
    <t>8. 11. 2020.</t>
  </si>
  <si>
    <t>2.5.2</t>
  </si>
  <si>
    <t>Tri medvjeda i gitara</t>
  </si>
  <si>
    <t>https://edutorij.e-skole.hr/share/page/document-details?nodeRef=workspace://SpacesStore/4bd77298-6c0a-4bf9-94b6-8f9ea90d257b</t>
  </si>
  <si>
    <t>2.5.3</t>
  </si>
  <si>
    <t>Crvenkapica</t>
  </si>
  <si>
    <t>https://edutorij.e-skole.hr/share/page/document-details?nodeRef=workspace://SpacesStore/95eb2ba9-7226-44fe-a9d3-3fa997969ae2</t>
  </si>
  <si>
    <t>21. 5. 2021.</t>
  </si>
  <si>
    <t>2.5.4</t>
  </si>
  <si>
    <t>Koliko smo sigurni na internetu</t>
  </si>
  <si>
    <t>https://edutorij.e-skole.hr/share/page/document-details?nodeRef=workspace://SpacesStore/6b76ca65-fe51-4242-8a38-f73772047ec1</t>
  </si>
  <si>
    <t>15. 6. 2022.</t>
  </si>
  <si>
    <t>2.5.5</t>
  </si>
  <si>
    <t>Temeljne vrijednosti u borbi protiv vršnjačkog nasilja</t>
  </si>
  <si>
    <t>https://edutorij.e-skole.hr/share/page/document-details?nodeRef=workspace://SpacesStore/78bc8818-5d68-4950-8743-ee7448843073</t>
  </si>
  <si>
    <t>2.6</t>
  </si>
  <si>
    <t>Sudjelovanje na međunarodnim radionicama izvan Republike Hrvatske (strukturirani tečajevi, promatranje rada - job shadowing, podučavanje u inozemnim ustanovama - teaching assignment; zajedničke aktivnosti učenja i podučavanja - short-term joint staff training events) (po broju radionica ili aktivnosti mobilnosti)
1 bod za strukturirane tečaje s potvrdom o sudjelovanju 
2 boda za promatranje rada (job shadowing) s potvrdom o sudjelovanju 
3 boda za proučavanje u inozemnim ustanovama (teaching assignment); zajedničke aktivnosti učenja i podučavanja (shortterm joint staff training events) uz potvrdu o uspješnosti</t>
  </si>
  <si>
    <t>1-3</t>
  </si>
  <si>
    <t>Naziv međunarodne radionice</t>
  </si>
  <si>
    <t>Forma</t>
  </si>
  <si>
    <t>2.6.1</t>
  </si>
  <si>
    <t>2.6.2</t>
  </si>
  <si>
    <t>2.6.3</t>
  </si>
  <si>
    <t>2.6.4</t>
  </si>
  <si>
    <t>2.6.5</t>
  </si>
  <si>
    <t>1 bod za strukturirane tečajeve s potvrdom o sudjelovanju;  2 boda za promatranje rada (job shadowing) s potvrdom o sudjelovanju; 3 boda za podučavanje u inozemnim ustanovama (teaching assignment); zajedničke aktivnosti učenja i podučavanja (short-term joint staff training events) uz potvrdu o uspješnosti</t>
  </si>
  <si>
    <t>2.7</t>
  </si>
  <si>
    <t>Sudjelovanje u edukaciji na državnoj razini (po broju edukacija, međusobno različitih, uživo ili online): 
od 5 do 10 sati = 1 bod 
od 11 do 20 sati = 2 boda 
od 21 do 30 sati = 3 boda 
više 30 sati = 4 boda</t>
  </si>
  <si>
    <t>1-4</t>
  </si>
  <si>
    <t>Naziv edukacije</t>
  </si>
  <si>
    <t>Organizator ili poveznica na edukaciju (ako je online)</t>
  </si>
  <si>
    <t>2.7.1</t>
  </si>
  <si>
    <t>2.7.2</t>
  </si>
  <si>
    <t>2.7.3</t>
  </si>
  <si>
    <t>2.7.4</t>
  </si>
  <si>
    <t>2.7.5</t>
  </si>
  <si>
    <t xml:space="preserve"> 5-10=1;  11-20=2  21-30=3;  &gt;30=4</t>
  </si>
  <si>
    <t>2.8</t>
  </si>
  <si>
    <t>Vođenje ili mentoriranje edukacije na državnoj razini (po broju edukacija, međusobno različitih, uživo ili online, uz pozitivnu evaluaciju od strane sudionika): 
do 3 sata = 1 bod
od 4 do 5 sati = 2 boda
od 6 do 10 sati = 3 boda
od 11 do 20 sati = 4 boda
od 21 do 30 sati = 5 boda
više od 30 sati = 6 bodova</t>
  </si>
  <si>
    <t>1-6</t>
  </si>
  <si>
    <t>2.8.1</t>
  </si>
  <si>
    <t>2.8.2</t>
  </si>
  <si>
    <t>2.8.3</t>
  </si>
  <si>
    <t>2.8.4</t>
  </si>
  <si>
    <t>2.8.5</t>
  </si>
  <si>
    <t>do 3 sata= 1; 4-5=2;  6-10=3;  11-20=4  21-30=5;  &gt;30=6</t>
  </si>
  <si>
    <t>2.9</t>
  </si>
  <si>
    <t>Sudjelovanje u edukaciji na međunarodnoj razini (po broju edukacija, međusobno različitih, uživo ili online): 
od 5 do 10 sati = 2 boda 
od 11 do 20 sati = 3 boda 
od 21 do 30 sati = 4 boda 
više 30 sati = 5 bodova.</t>
  </si>
  <si>
    <t>2-5</t>
  </si>
  <si>
    <t xml:space="preserve">Naziv edukacije </t>
  </si>
  <si>
    <t>2.9.1</t>
  </si>
  <si>
    <t>2.9.2</t>
  </si>
  <si>
    <t>2.9.3</t>
  </si>
  <si>
    <t>2.9.4</t>
  </si>
  <si>
    <t>2.9.5</t>
  </si>
  <si>
    <t xml:space="preserve"> 5-10=2;  11-20=3;  21-30=4;  &gt;30=5</t>
  </si>
  <si>
    <t>2.10</t>
  </si>
  <si>
    <t>Vođenje ili mentoriranje edukacije na međunarodnoj razini (po broju edukacija, međusobno različitih, uživo ili online, uz pozitivnu evaluaciju od strane sudionika): 
od 5 do 10 sati = 4 boda 
od 11 do 20 sati = 5 bodova 
od 21 do 30 sati = 6 bodova 
više 30 sati = 7 bodova.</t>
  </si>
  <si>
    <t>4-7</t>
  </si>
  <si>
    <t>2.10.1</t>
  </si>
  <si>
    <t>2.10.2</t>
  </si>
  <si>
    <t>2.10.3</t>
  </si>
  <si>
    <t>2.10.4</t>
  </si>
  <si>
    <t>2.10.5</t>
  </si>
  <si>
    <t xml:space="preserve"> 5-10=4;  11-20=5;  21-30=6;  &gt;30=7</t>
  </si>
  <si>
    <t>Ukupno bodova u 2. kategoriji</t>
  </si>
  <si>
    <t>3.</t>
  </si>
  <si>
    <t>RAD U STRUČNIM VIJEĆIMA, UDRUGAMA I SLIČNO</t>
  </si>
  <si>
    <t>3.1</t>
  </si>
  <si>
    <t>Vođenje stručnog vijeća na školskoj razini (1 bod po šk. godini) uz minimalno 3 održanih sastanaka stručnog vijeća godišnje te minimalno jedno održano predavanje ili radionicu godišnje</t>
  </si>
  <si>
    <t>Naziv stručnog vijeća i broj članova</t>
  </si>
  <si>
    <t>Naziv održanog predavanja i datum</t>
  </si>
  <si>
    <t>Datum 1. sastanka</t>
  </si>
  <si>
    <t>Datum 2. sastanka</t>
  </si>
  <si>
    <t>Datum 3. sastanka</t>
  </si>
  <si>
    <t>3.1.1</t>
  </si>
  <si>
    <t>3.1.2</t>
  </si>
  <si>
    <t>3.1.3</t>
  </si>
  <si>
    <t>3.1.4</t>
  </si>
  <si>
    <t>3.1.5</t>
  </si>
  <si>
    <t>3.2</t>
  </si>
  <si>
    <t>Vođenje stručnog vijeća na županijskoj razini (2 boda po šk. godini) uz minimalno 3 održanih sastanaka stručnog vijeća te minimalno jedno održano predavanje ili radionicu godišnje</t>
  </si>
  <si>
    <t>Naziv županijksog stručnog vijeća</t>
  </si>
  <si>
    <t>Naziv održanog predavanja ili radionice i datum</t>
  </si>
  <si>
    <t>3.2.1</t>
  </si>
  <si>
    <t>3.2.2</t>
  </si>
  <si>
    <t>3.2.3</t>
  </si>
  <si>
    <t>3.2.4</t>
  </si>
  <si>
    <t>3.2.5</t>
  </si>
  <si>
    <t>2 bod</t>
  </si>
  <si>
    <t>3.3.</t>
  </si>
  <si>
    <t>Doprinos struci kroz rad u strukovnim udrugama koje potiču, razvijaju i unapređuju struku (1 bod po godini)</t>
  </si>
  <si>
    <t>Naziv strukovne udruge</t>
  </si>
  <si>
    <t xml:space="preserve">Forma doprinosa </t>
  </si>
  <si>
    <t>Broj članova</t>
  </si>
  <si>
    <t>Za godinu</t>
  </si>
  <si>
    <t>Datum potvrde</t>
  </si>
  <si>
    <t>3.3.1</t>
  </si>
  <si>
    <t xml:space="preserve">Hrvatsko čitateljsko društvo </t>
  </si>
  <si>
    <t>uredništvo Hrčka - glasila Hrvatskog čitateljskog društva</t>
  </si>
  <si>
    <t>2019-2023</t>
  </si>
  <si>
    <t>3.3.2</t>
  </si>
  <si>
    <t xml:space="preserve">Društvo knjižničara Karlovačke županije </t>
  </si>
  <si>
    <t xml:space="preserve">aktivni član; uredništvo KAlibra - časopisa Društva knjižničara Karlovačke županije </t>
  </si>
  <si>
    <t>3.3.3</t>
  </si>
  <si>
    <t xml:space="preserve">Hrvatska mreža školskih knjižničara </t>
  </si>
  <si>
    <t>aktivni član</t>
  </si>
  <si>
    <t>3.3.4</t>
  </si>
  <si>
    <t xml:space="preserve">Hrvatska udruga školskih knjižničara </t>
  </si>
  <si>
    <t>3.3.5</t>
  </si>
  <si>
    <t>3.4</t>
  </si>
  <si>
    <t>Vođenje stručne udruge povezane s obrazovanjem na lokalnoj ili županijskoj razini (1 bod po godini)</t>
  </si>
  <si>
    <t>Naziv stručne udruge</t>
  </si>
  <si>
    <t>Razina (lokalna ili županijska)</t>
  </si>
  <si>
    <t>3.4.1</t>
  </si>
  <si>
    <t>3.4.2</t>
  </si>
  <si>
    <t>3.4.3</t>
  </si>
  <si>
    <t>3.4.4</t>
  </si>
  <si>
    <t>3.4.5</t>
  </si>
  <si>
    <t>3.5</t>
  </si>
  <si>
    <t>Vođenje stručne udruge povezane s obrazovanjem regionalnoj ili državnoj razini (2 boda po godini)</t>
  </si>
  <si>
    <t>Razina (regionalna ili državna)</t>
  </si>
  <si>
    <t>3.5.1</t>
  </si>
  <si>
    <t>3.5.2</t>
  </si>
  <si>
    <t>3.5.3</t>
  </si>
  <si>
    <t>3.5.4</t>
  </si>
  <si>
    <t>3.5.5</t>
  </si>
  <si>
    <t>3.6</t>
  </si>
  <si>
    <t>Vođenje stručnog društva, kluba ili sekcije na školskoj ili županijskoj razini (1 bod po godini)</t>
  </si>
  <si>
    <t>Naziv stručnog društva, kluba ili sekcije</t>
  </si>
  <si>
    <t>3.6.1</t>
  </si>
  <si>
    <t>Čitateljski klub</t>
  </si>
  <si>
    <t>2019. - 2023.</t>
  </si>
  <si>
    <t>3.6.2</t>
  </si>
  <si>
    <t>3.6.3</t>
  </si>
  <si>
    <t>3.6.4</t>
  </si>
  <si>
    <t>3.6.5</t>
  </si>
  <si>
    <t>3.7</t>
  </si>
  <si>
    <t>Vođenje stručnog društva, kluba ili sekcije na međužupanijskoj/regionalnoj ili državnoj razini (2 boda po godini)</t>
  </si>
  <si>
    <t>3.7.1</t>
  </si>
  <si>
    <t>3.7.2</t>
  </si>
  <si>
    <t>3.7.3</t>
  </si>
  <si>
    <t>3.7.4</t>
  </si>
  <si>
    <t>3.7.5</t>
  </si>
  <si>
    <t>3.8</t>
  </si>
  <si>
    <t>Neposredan odgojno-obrazovni rad s učenicima s teškoćama ili s darovitima učenicima izvan školske ustanove odnosno u organizaciji ustanova ili udruga civilnog društva koje provode aktivnosti u području odgoja i obrazovanja djece i mladih (3 boda po godini)</t>
  </si>
  <si>
    <t>Naziv ustanove, organizacije ili udruge</t>
  </si>
  <si>
    <t>za godinu</t>
  </si>
  <si>
    <t>3.8.1</t>
  </si>
  <si>
    <t>3.8.2</t>
  </si>
  <si>
    <t>3.8.3</t>
  </si>
  <si>
    <t>3.8.4</t>
  </si>
  <si>
    <t>3.8.5</t>
  </si>
  <si>
    <t>Ukupno bodova u 3. kategoriji</t>
  </si>
  <si>
    <t>4.</t>
  </si>
  <si>
    <t>STRUČNI ČLANCI, NASTAVNI MATERIJALI I OBRAZOVNI SADRŽAJI</t>
  </si>
  <si>
    <t>4.1</t>
  </si>
  <si>
    <t>Objavljivanje znanstvenog članka u tiskanoj ili online publikaciji u Republici Hrvatskoj (do četiri suautora; po broju objavljenih radova)</t>
  </si>
  <si>
    <t>Prezime, ime autora</t>
  </si>
  <si>
    <t>Godina izdanja</t>
  </si>
  <si>
    <t>Naziv stručnog ili znanstvenog članka</t>
  </si>
  <si>
    <t>Izdavač</t>
  </si>
  <si>
    <t>Mjesto izdavanja ili poveznica ako je online izdanje</t>
  </si>
  <si>
    <t>4.1.1</t>
  </si>
  <si>
    <t>4.1.2</t>
  </si>
  <si>
    <t>4.1.3</t>
  </si>
  <si>
    <t>4.1.4</t>
  </si>
  <si>
    <t>4.1.5</t>
  </si>
  <si>
    <t>4.2</t>
  </si>
  <si>
    <t>Objavljivanje znanstvenog članka u tiskanoj ili online publikaciji izvan Republike Hrvatske (do četiri suautora; po broju objavljenih radova)</t>
  </si>
  <si>
    <t>4.2.1</t>
  </si>
  <si>
    <t>4.2.2</t>
  </si>
  <si>
    <t>4.2.3</t>
  </si>
  <si>
    <t>4.2.4</t>
  </si>
  <si>
    <t>4.2.5</t>
  </si>
  <si>
    <t>5 boda</t>
  </si>
  <si>
    <t>4.3</t>
  </si>
  <si>
    <t>Objavljivanje stručnog članka u tiskanoj ili online publikaciji u Republici Hrvatskoj (do tri suautora; po broju objavljenih radova)</t>
  </si>
  <si>
    <t>Prezime, ime autora i recenzenata udžbenika</t>
  </si>
  <si>
    <t>4.3.1</t>
  </si>
  <si>
    <t>Milički, Jasna; Sudarević, Ana</t>
  </si>
  <si>
    <t>Nove generacije i digitalni mediji : smjernice za smislenu i odgovornu upotrebu</t>
  </si>
  <si>
    <t>https://issuu.com/hrcak_hcd/docs/hrcak_59_60_2020</t>
  </si>
  <si>
    <t>4.3.2</t>
  </si>
  <si>
    <t>Prijedlog knjiga pogodnih za odgoj za održivi razvoj. Zrno : časopis za obitelj, vrtić i školu. XXXI/138-139 (164-165). 41-42.</t>
  </si>
  <si>
    <t>LABO INSPEKT; suizdavač Akademija odgojnih znanosti Hrvatske</t>
  </si>
  <si>
    <t>4.3.3</t>
  </si>
  <si>
    <t>Iskustva i stavovi o čitanju e-lektire učenika šestih razreda u Republici Hrvatskoj</t>
  </si>
  <si>
    <t>Sveučilište u Splitu, Filozofski fakultet.</t>
  </si>
  <si>
    <t>Split</t>
  </si>
  <si>
    <t>4.3.4</t>
  </si>
  <si>
    <t>AGENDA 2030 platforma za održivu suradnju školske knjižnice i socijalnog okruženja</t>
  </si>
  <si>
    <t>Agencija za odgoj i obrazovanje</t>
  </si>
  <si>
    <t>https://www.azoo.hr/app/uploads/2021/05/XXXII-P%C5%A0%C5%A0K-Zbornik-2021.pdf</t>
  </si>
  <si>
    <t>4.3.5</t>
  </si>
  <si>
    <t>Sudarević, Ana</t>
  </si>
  <si>
    <t>Godina čitanja i čitateljskih izazova Hrvatskog čitateljskog društva</t>
  </si>
  <si>
    <t>Bjelovar</t>
  </si>
  <si>
    <t>4.3.6</t>
  </si>
  <si>
    <t>Cupar, Drahomira; Hercog, Patricia; Sudarević, Ana</t>
  </si>
  <si>
    <t>Dobrobiti suradnje u poticanju čitanja u digitalnom okruženju: suradnički online projekti kao platforma za osnaživanje i poticanje čitanja među djecom</t>
  </si>
  <si>
    <t>4.3.7</t>
  </si>
  <si>
    <t>Milički, Jasna; Sudarević, Ana.</t>
  </si>
  <si>
    <t>Tiskana ili e-knjiga: čitalačke preferencije učenika Krapinsko-zagorske županije</t>
  </si>
  <si>
    <t>Kajkaviana</t>
  </si>
  <si>
    <t>4.3.8</t>
  </si>
  <si>
    <t>Renić, Zorka; Sudarević, Ana</t>
  </si>
  <si>
    <t>https://www.azoo.hr/app/uploads/2022/06/P%C5%A0%C5%A0K-Zbornik-2022.pdf</t>
  </si>
  <si>
    <t>4.3.9</t>
  </si>
  <si>
    <t xml:space="preserve">Čitanje – bilo kad i bilo gdje: program u knjižnici OŠ Dubovac u 2021. – Godini čitanja </t>
  </si>
  <si>
    <t>Društvo knjižničara Karlovačke županije</t>
  </si>
  <si>
    <t>http://www.dkkz.hr/sadrzaj/</t>
  </si>
  <si>
    <t>4.3.10</t>
  </si>
  <si>
    <t>Hercog, Patricija; Sudarević, Ana</t>
  </si>
  <si>
    <t>Ljepota čitanja – ljepota suradnje: poticanje čitanja kroz eTwinning projekte</t>
  </si>
  <si>
    <t>https://hcdbilten.wordpress.com/2022/08/29/ljepota-citanja-ljepota-suradnje-poticanje-citanja-kroz-etwinning-projekte/</t>
  </si>
  <si>
    <t>4.4</t>
  </si>
  <si>
    <t>Objavljivanje stručnog članka u tiskanoj ili online publikaciji izvan Republike Hrvatske (do tri suautora; po broju objavljenih radova)</t>
  </si>
  <si>
    <t>Prezime, ime autora udžbenika</t>
  </si>
  <si>
    <t>4.4.1</t>
  </si>
  <si>
    <t>Optimum implementation of information technology in elementary education</t>
  </si>
  <si>
    <t>University of Alberta; Edmonton</t>
  </si>
  <si>
    <t>https://journals.library.ualberta.ca/slw/index.php/iasl/article/view/7391/4323</t>
  </si>
  <si>
    <t>4.4.2</t>
  </si>
  <si>
    <t>Digital Collection of Student's picturebooks. IFLA Newsletter</t>
  </si>
  <si>
    <t>IFLA - Libraries for Children and Young Adults Section</t>
  </si>
  <si>
    <t>https://www.ifla.org/node/92353</t>
  </si>
  <si>
    <t>4.4.3</t>
  </si>
  <si>
    <t>Milički, Jasna; Stropnik, Alka; Sudarević, Ana</t>
  </si>
  <si>
    <t>Korištenje novih tehnologija u poticanju čitanja</t>
  </si>
  <si>
    <t>Hrvatska čitaonica; Zavod za kulturu vojvođanskih Hrvata</t>
  </si>
  <si>
    <t>Subotica</t>
  </si>
  <si>
    <t>Zbornik s konf. AGENDA2030</t>
  </si>
  <si>
    <t>FFZG</t>
  </si>
  <si>
    <t>4.5</t>
  </si>
  <si>
    <t>Pisanje recenzije udžbenika, stručnih knjiga, priručnika ili članaka (po broju)</t>
  </si>
  <si>
    <t>Autor udžebnika, stručne literature, računalonog programa i sl.</t>
  </si>
  <si>
    <t>Naziv udžbenika, stručne literature, računalnog programa i sl.</t>
  </si>
  <si>
    <t>Mjesto izdavanja ili poveznica ako je onlineizdanje</t>
  </si>
  <si>
    <t>4.5.1</t>
  </si>
  <si>
    <t>4.5.2</t>
  </si>
  <si>
    <t>4.5.3</t>
  </si>
  <si>
    <t>4.5.4</t>
  </si>
  <si>
    <t>4.5.5</t>
  </si>
  <si>
    <t>4.6</t>
  </si>
  <si>
    <t>Sudjelovanje u radu stručnih povjerenstava koje imenuje ministar nadležan za obrazovanje, a radi procjene usklađenosti udžbenika sukladno propisima kojima je uređeno odobravanje udžbenika (po udžbeniku)</t>
  </si>
  <si>
    <t>Naziv stručne knjige, računalnog programa i digitalnog obrazovnog sadržaja</t>
  </si>
  <si>
    <t>4.6.1</t>
  </si>
  <si>
    <t>4.6.2</t>
  </si>
  <si>
    <t>4.6.3</t>
  </si>
  <si>
    <t>4.6.4</t>
  </si>
  <si>
    <t>4.6.5</t>
  </si>
  <si>
    <t>6 bodova</t>
  </si>
  <si>
    <t>4.7</t>
  </si>
  <si>
    <t>Prijevod udžbenika, stručne literature, računalnoga obrazovnog programa i sl.</t>
  </si>
  <si>
    <t>4.7.1</t>
  </si>
  <si>
    <t>4.7.2</t>
  </si>
  <si>
    <t>4.7.3</t>
  </si>
  <si>
    <t>4.7.4</t>
  </si>
  <si>
    <t>4.7.5</t>
  </si>
  <si>
    <t>4.8</t>
  </si>
  <si>
    <t>Autorstvo i suautorstvo stručnih knjiga, udžbenika, obrazovnih računalnih programa, priručnika i digitalnih obrazovnih sadržaja za barem 10 nastavnih sati, edukacija u minimalnom trajanju od 20 sati (do tri suautora; po broju objavljenih publikacija)</t>
  </si>
  <si>
    <t>Naziv digitalnih obrazovnih sadržaja</t>
  </si>
  <si>
    <t>4.8.1</t>
  </si>
  <si>
    <t>4.8.2</t>
  </si>
  <si>
    <t>4.8.3</t>
  </si>
  <si>
    <t>4.8.4</t>
  </si>
  <si>
    <t>4.8.5</t>
  </si>
  <si>
    <t>4.9</t>
  </si>
  <si>
    <t>Autorstvo i suautorstvo stručnih knjiga, udžbenika, obrazovnih računalnih programa, priručnika, digitalnih obrazovnih sadržaja za barem 10 nastavnih sati, online edukacija u minimalnom trajanju od 20 sati (više od tri suautora; po broju objavljenih publikacija)</t>
  </si>
  <si>
    <t>Datum objavljivanja</t>
  </si>
  <si>
    <t>Naziv online edukacije</t>
  </si>
  <si>
    <t>Portal na kojem je objavljena</t>
  </si>
  <si>
    <t>Poveznica na online edukaciju</t>
  </si>
  <si>
    <t>4.9.1</t>
  </si>
  <si>
    <t>4.9.2</t>
  </si>
  <si>
    <t>4.9.3</t>
  </si>
  <si>
    <t>4.9.4</t>
  </si>
  <si>
    <t>4.9.5</t>
  </si>
  <si>
    <t>5 bodova</t>
  </si>
  <si>
    <t>4.10</t>
  </si>
  <si>
    <t>Autorstvo i suautorstvo recenziranih i/ili odobrenih digitalnih obrazovnih sadržaja na temelju Zakona o udžbenicima (po broju)</t>
  </si>
  <si>
    <t>Naziv oglednih primjera</t>
  </si>
  <si>
    <t>Mjesto objavljivanja</t>
  </si>
  <si>
    <t>Poveznica ako su primjeri online</t>
  </si>
  <si>
    <t>4.10.1</t>
  </si>
  <si>
    <t>4.10.2</t>
  </si>
  <si>
    <t>4.10.3</t>
  </si>
  <si>
    <t>4.10.4</t>
  </si>
  <si>
    <t>4.10.5</t>
  </si>
  <si>
    <t>4.11</t>
  </si>
  <si>
    <t>Autorstvo i suautorstvo edukacija u minimalnom trajanju od 10 sati (po broju)</t>
  </si>
  <si>
    <t>4.11.1</t>
  </si>
  <si>
    <t>2. 10. - 20. 12. 2019.</t>
  </si>
  <si>
    <t>Smjernice za pisanje stručnog članka</t>
  </si>
  <si>
    <t>LOOMEN</t>
  </si>
  <si>
    <t>4.11.2</t>
  </si>
  <si>
    <t>4.11.3</t>
  </si>
  <si>
    <t>4.11.4</t>
  </si>
  <si>
    <t>4.11.5</t>
  </si>
  <si>
    <t>4.12</t>
  </si>
  <si>
    <t>Objavljivanje oglednih primjera prilagodbi metoda, sadržaja, aktivnosti i sl. za učenike s teškoćama (po broju objavljenih radova)</t>
  </si>
  <si>
    <t>2</t>
  </si>
  <si>
    <t>Naziv obrazovnih sadržaja</t>
  </si>
  <si>
    <t>4.12.1</t>
  </si>
  <si>
    <t>4.12.2</t>
  </si>
  <si>
    <t>4.12.3</t>
  </si>
  <si>
    <t>4.12.4</t>
  </si>
  <si>
    <t>4.12.5</t>
  </si>
  <si>
    <t>4.13</t>
  </si>
  <si>
    <t>Objavljivanje oglednih primjera prilagodbi metoda, sadržaja, aktivnosti i sl. za darovite učenike (po broju objavljenih radova)</t>
  </si>
  <si>
    <t>4.14</t>
  </si>
  <si>
    <t>Izrada i objavljivanje otvorenih obrazovnih sadržaja (po broju objavljenih sadržaja):
obrazovni sadržaji do 10 nastavnih sati = 2 boda
obrazovni sadržaji od 11 do 20 nastavnih sati = 4 boda
obrazovni sadržaji za više od 20 nastavnih sati = 6 bodova</t>
  </si>
  <si>
    <t>2-6</t>
  </si>
  <si>
    <t>Ukupno bodova u 4. kategoriji</t>
  </si>
  <si>
    <t>5.</t>
  </si>
  <si>
    <t>PROJEKTI</t>
  </si>
  <si>
    <t>5.1</t>
  </si>
  <si>
    <t>Priprema i pisanje projekta na državnoj razini (po projektu) 2 boda ukoliko je projekt prihvaćen</t>
  </si>
  <si>
    <t>Naziv projekta</t>
  </si>
  <si>
    <t>Naziv ustanove koja je prihvatila projekt</t>
  </si>
  <si>
    <t>ID projekta</t>
  </si>
  <si>
    <t>Poveznica na objavu o prihvaćanju projekta</t>
  </si>
  <si>
    <t>5.1.1</t>
  </si>
  <si>
    <t>5.1.2</t>
  </si>
  <si>
    <t>5.1.3</t>
  </si>
  <si>
    <t>5.1.4</t>
  </si>
  <si>
    <t>5.1.5</t>
  </si>
  <si>
    <t>5.2</t>
  </si>
  <si>
    <t>Priprema i pisanje projekta na međunarodnoj razini (po projektu) 3 boda ukoliko je projekt prihvaćen</t>
  </si>
  <si>
    <t>5.2.1</t>
  </si>
  <si>
    <t>5.2.2</t>
  </si>
  <si>
    <t>5.2.3</t>
  </si>
  <si>
    <t>5.2.4</t>
  </si>
  <si>
    <t>5.2.5</t>
  </si>
  <si>
    <t>5.3</t>
  </si>
  <si>
    <t>Vođenje ili koordiniranje projekta na školskoj razini (1 bod po projektu)</t>
  </si>
  <si>
    <t>Rezultati, proizvodi projekta ili poveznica na mrežne stranice</t>
  </si>
  <si>
    <t>5.3.1</t>
  </si>
  <si>
    <t>5.3.2</t>
  </si>
  <si>
    <t>5.3.3</t>
  </si>
  <si>
    <t>5.3.4</t>
  </si>
  <si>
    <t>5.3.5</t>
  </si>
  <si>
    <t>5.4</t>
  </si>
  <si>
    <t>Vođenje ili koordiniranje projekta u trajanju od najmanje godinu dana na školskoj razini (2 boda po projektu)</t>
  </si>
  <si>
    <t>5.4.1</t>
  </si>
  <si>
    <t xml:space="preserve">The beauty of reading (Ljepota čitanja) - eTwinning projekt, 2021. </t>
  </si>
  <si>
    <t>https://twinspace.etwinning.net/120703/pages/page/1049031; http://os-dubovac-ka.skole.hr/skola/knjiznica/etwinning2020</t>
  </si>
  <si>
    <t>120</t>
  </si>
  <si>
    <t>rujan 2020. - lipanj 2021.</t>
  </si>
  <si>
    <t>5.4.2</t>
  </si>
  <si>
    <t>Pink Shirt Day 2021. (Dan ružičastih majica 2021.)</t>
  </si>
  <si>
    <t>https://twinspace.etwinning.net/123482/pages/page/1292549; http://os-dubovac-ka.skole.hr/skola/knjiznica/pink_day2021</t>
  </si>
  <si>
    <t>215</t>
  </si>
  <si>
    <t>siječanj - ožujak 2021.</t>
  </si>
  <si>
    <t>5.4.3</t>
  </si>
  <si>
    <t xml:space="preserve"> Pink Shirt Day 2022. (Dan ružičastih majica 2022.) - eTwinning projekt</t>
  </si>
  <si>
    <t>https://twinspace.etwinning.net/190469/home</t>
  </si>
  <si>
    <t>rujan 2021. - lipanj 2022.</t>
  </si>
  <si>
    <t>5.4.4</t>
  </si>
  <si>
    <t>Čitajmo zajedno - čitajmo naglas: zaboravljene knjige projekt za poticanje čitanja međunarodne razine</t>
  </si>
  <si>
    <t xml:space="preserve">http://os-dubovac-ka.skole.hr/skola/knjiznica/zaborav_knjige2020 </t>
  </si>
  <si>
    <t>21</t>
  </si>
  <si>
    <t>rujan 2020. - svibanj 2021.</t>
  </si>
  <si>
    <t>5.4.5</t>
  </si>
  <si>
    <t>The beauty of reading 2 (Ljepota čitanja 2) - eTwinning projekt, 2022.</t>
  </si>
  <si>
    <t xml:space="preserve">https://twinspace.etwinning.net/190470/pages/page/1731964 </t>
  </si>
  <si>
    <t>75</t>
  </si>
  <si>
    <t>5.4.6</t>
  </si>
  <si>
    <t>Projekt školskih knjižničara: Godina čitanja 2021.</t>
  </si>
  <si>
    <t xml:space="preserve">https://twinspace.etwinning.net/164991; http://os-dubovac-ka.skole.hr/skola/knjiznica/etwinn_god_citanja </t>
  </si>
  <si>
    <t>86</t>
  </si>
  <si>
    <t>ožujak 2021. - ožujak 2022.</t>
  </si>
  <si>
    <t>5.4.7</t>
  </si>
  <si>
    <t>http://os-dubovac-ka.skole.hr/skola/knjiznica/zaborav_knjige2021</t>
  </si>
  <si>
    <t>rujan 2021. - svibanj 2022.</t>
  </si>
  <si>
    <t>5.5</t>
  </si>
  <si>
    <t>Vođenje ili koordiniranje projekta u trajanju od najmanje godinu dana na državnoj razini (4 boda po projektu)</t>
  </si>
  <si>
    <t>5.5.1</t>
  </si>
  <si>
    <t>5.5.2</t>
  </si>
  <si>
    <t>5.5.3</t>
  </si>
  <si>
    <t>5.5.4</t>
  </si>
  <si>
    <t>5.5.5</t>
  </si>
  <si>
    <t>5.6</t>
  </si>
  <si>
    <t>Vođenje ili koordiniranje jednogodišnjeg projekta na međunarodnoj razini (5 bodova po projektu)</t>
  </si>
  <si>
    <t>5.6.1</t>
  </si>
  <si>
    <t>5.6.2</t>
  </si>
  <si>
    <t>5.6.3</t>
  </si>
  <si>
    <t>5.6.4</t>
  </si>
  <si>
    <t>5.6.5</t>
  </si>
  <si>
    <t>5 bodaova</t>
  </si>
  <si>
    <t>5.7</t>
  </si>
  <si>
    <t>Vođenje ili koordiniranje višegodišnjeg projekta na međunarodnoj razini (6 bodova po projektu)</t>
  </si>
  <si>
    <t>5.7.1</t>
  </si>
  <si>
    <t>5.7.2</t>
  </si>
  <si>
    <t>5.7.3</t>
  </si>
  <si>
    <t>5.7.4</t>
  </si>
  <si>
    <t>5.7.5</t>
  </si>
  <si>
    <t>5.8</t>
  </si>
  <si>
    <t>Sudjelovanje i doprinos realizaciji rezultata projekta na školskoj razini (1 bod po projektu)</t>
  </si>
  <si>
    <t>Forme doprinosa realizaciji projekta</t>
  </si>
  <si>
    <t>Trajanje sudjelovanja</t>
  </si>
  <si>
    <t>Koordinator projekta</t>
  </si>
  <si>
    <t>5.8.1</t>
  </si>
  <si>
    <t>5.8.2</t>
  </si>
  <si>
    <t>5.8.3</t>
  </si>
  <si>
    <t>5.8.4</t>
  </si>
  <si>
    <t>5.8.5</t>
  </si>
  <si>
    <t>5.9</t>
  </si>
  <si>
    <t>Sudjelovanje i doprinos realizaciji rezultata projekta na državnoj razini (2 boda po projektu)</t>
  </si>
  <si>
    <t xml:space="preserve">Naziv projekta </t>
  </si>
  <si>
    <t>5.9.1</t>
  </si>
  <si>
    <t>5.9.2</t>
  </si>
  <si>
    <t>5.9.3</t>
  </si>
  <si>
    <t>5.9.4</t>
  </si>
  <si>
    <t>5.9.5</t>
  </si>
  <si>
    <t>5.10</t>
  </si>
  <si>
    <t>Sudjelovanje i doprinos realizaciji rezultata projekta na međunarodnoj razini (3 boda po projektu)</t>
  </si>
  <si>
    <t>Trajanje sudjelovanje</t>
  </si>
  <si>
    <t>5.10.1</t>
  </si>
  <si>
    <t>Sustainable Development Goals for Pupils: Erasmus + KA2 projekt</t>
  </si>
  <si>
    <t>5.10.2</t>
  </si>
  <si>
    <t>5.10.3.</t>
  </si>
  <si>
    <t>5.10.4</t>
  </si>
  <si>
    <t>5.10.5</t>
  </si>
  <si>
    <t>Ukupno bodova u 5. kategoriji</t>
  </si>
  <si>
    <t>6.</t>
  </si>
  <si>
    <t>UNAPRJEĐENJE RADA ŠKOLE</t>
  </si>
  <si>
    <t>6.1</t>
  </si>
  <si>
    <t>Sudjelovanje u samovrednovanju ili vanjskom vrednovanju škole (1 bod po godini)</t>
  </si>
  <si>
    <t>Naziv vrednovanja</t>
  </si>
  <si>
    <t>Organizator samovrednovanja ili vrednovanja škole</t>
  </si>
  <si>
    <t>Koordinator</t>
  </si>
  <si>
    <t>6.1.1</t>
  </si>
  <si>
    <t>Nacionalni ispiti i samovrednovanje</t>
  </si>
  <si>
    <t>Nacionalni centar za vanjsko vrednovanje obrazovanja</t>
  </si>
  <si>
    <t>2. - 6. svibja 2022.</t>
  </si>
  <si>
    <t>6.1.2</t>
  </si>
  <si>
    <t>Nacionalni ispiti i samovrednovanja</t>
  </si>
  <si>
    <t>listopada 2022.</t>
  </si>
  <si>
    <t>6.1.3</t>
  </si>
  <si>
    <t>6.1.4</t>
  </si>
  <si>
    <t>6.1.5</t>
  </si>
  <si>
    <t>6.2</t>
  </si>
  <si>
    <t>Rad u školskom timu za kvalitetu/rad u Povjerenstvu za kvalitetu (1 bod po godini)</t>
  </si>
  <si>
    <t>Godišnji plan i program rada tima i godišnja izvješća</t>
  </si>
  <si>
    <t>Rezultati, zaključci, zapisnici sa stanaka</t>
  </si>
  <si>
    <t>Broj održanih sastanaka</t>
  </si>
  <si>
    <t>6.2.1</t>
  </si>
  <si>
    <t>6.2.2</t>
  </si>
  <si>
    <t>6.2.3</t>
  </si>
  <si>
    <t>6.2.4</t>
  </si>
  <si>
    <t>6.2.5</t>
  </si>
  <si>
    <t>6.3</t>
  </si>
  <si>
    <t>Vođenje školskog tima za kvalitetu/rad Koordinatora samovrednovanja (2 boda po godini)</t>
  </si>
  <si>
    <t>6.3.1</t>
  </si>
  <si>
    <t>6.3.2</t>
  </si>
  <si>
    <t>6.3.3</t>
  </si>
  <si>
    <t>6.3.4</t>
  </si>
  <si>
    <t>6.3.5</t>
  </si>
  <si>
    <t>6.4</t>
  </si>
  <si>
    <t>Uređivanje školske mrežne stranice, školskog lista ili školske stranice na društvenim mrežama (1 bod po godini i po publikaciji)</t>
  </si>
  <si>
    <t>Naziv školskog lista</t>
  </si>
  <si>
    <t>Poveznica na mrežnu stranicu ili online časopis</t>
  </si>
  <si>
    <t>Godište</t>
  </si>
  <si>
    <t>6.4.1</t>
  </si>
  <si>
    <t>Mrežne stranice školske knjižnice - POTVRDA RAVNATELJA</t>
  </si>
  <si>
    <t>http://os-dubovac-ka.skole.hr/skola/knjiznica/</t>
  </si>
  <si>
    <t>6.4.2</t>
  </si>
  <si>
    <t>6.4.3</t>
  </si>
  <si>
    <t>6.4.4</t>
  </si>
  <si>
    <t>6.4.5</t>
  </si>
  <si>
    <t>6.5</t>
  </si>
  <si>
    <t>Pripremanje i organizacija javnog događanja u školi (1 bod po događanju)</t>
  </si>
  <si>
    <t>Naziv događanja</t>
  </si>
  <si>
    <t>Trajanje priprema za događanja</t>
  </si>
  <si>
    <t>Broj suradnika sudionika</t>
  </si>
  <si>
    <t>Broj učenika sudionika</t>
  </si>
  <si>
    <t>6.5.1</t>
  </si>
  <si>
    <t>Cvjetni valcer - radionica u sklopu Karlovačkog vrtuljka</t>
  </si>
  <si>
    <t>50</t>
  </si>
  <si>
    <t>2019.</t>
  </si>
  <si>
    <t>6.5.2</t>
  </si>
  <si>
    <t>6.5.3</t>
  </si>
  <si>
    <t>6.5.4</t>
  </si>
  <si>
    <t>6.5.5</t>
  </si>
  <si>
    <t>6.6</t>
  </si>
  <si>
    <t>Pripremanje i organizacija javnog događanja vezanog uz obrazovanje na županijskoj ili državnoj razini (2 boda po događanju)</t>
  </si>
  <si>
    <t>Broj suradnika sudionka</t>
  </si>
  <si>
    <t>6.6.1</t>
  </si>
  <si>
    <t>6.6.2</t>
  </si>
  <si>
    <t>6.6.3</t>
  </si>
  <si>
    <t>6.6.4</t>
  </si>
  <si>
    <t>6.6.5</t>
  </si>
  <si>
    <t>6.7</t>
  </si>
  <si>
    <t>Vođenje ili koordiniranje javnog događaja vezanog uz obrazovanje na državnoj razini (3 boda po događaju)</t>
  </si>
  <si>
    <t>6.7.1</t>
  </si>
  <si>
    <t>6.7.2</t>
  </si>
  <si>
    <t>6.7.3</t>
  </si>
  <si>
    <t>6.7.4</t>
  </si>
  <si>
    <t>6.7.5</t>
  </si>
  <si>
    <t>6.8</t>
  </si>
  <si>
    <t>Aktivno sudjelovanje u izvođenju programa za vanjske sudionike u regionalnom centru kompetentnosti (1 bod po godini)</t>
  </si>
  <si>
    <t>Naziv regionalnog centra kompetentnosti</t>
  </si>
  <si>
    <t>Naziv programa</t>
  </si>
  <si>
    <t>Broj vanjskih sudiponika</t>
  </si>
  <si>
    <t>6.8.1</t>
  </si>
  <si>
    <t>6.8.2</t>
  </si>
  <si>
    <t>6.8.3</t>
  </si>
  <si>
    <t>6.8.4</t>
  </si>
  <si>
    <t>6.8.5</t>
  </si>
  <si>
    <t>6.9</t>
  </si>
  <si>
    <t>Vođenje regionalnog centra kompetentnosti (3 boda po godini)</t>
  </si>
  <si>
    <t>Naziv regionalnog centra</t>
  </si>
  <si>
    <t>6.9.1</t>
  </si>
  <si>
    <t>6.9.2</t>
  </si>
  <si>
    <t>6.9.3</t>
  </si>
  <si>
    <t>6.9.4</t>
  </si>
  <si>
    <t>6.9.5</t>
  </si>
  <si>
    <t>6.10</t>
  </si>
  <si>
    <t>Administriranje školskih platformi za e-učenje (1 bod po e-platformi i po godini)</t>
  </si>
  <si>
    <t>Naziv školske platforme</t>
  </si>
  <si>
    <t>Poveznica na školsku platformu</t>
  </si>
  <si>
    <t>6.10.1</t>
  </si>
  <si>
    <t>6.10.2</t>
  </si>
  <si>
    <t>6.10.3</t>
  </si>
  <si>
    <t>6.10.4</t>
  </si>
  <si>
    <t>6.10.5</t>
  </si>
  <si>
    <t>Ukupno bodova u 6. kategoriji</t>
  </si>
  <si>
    <t>7.</t>
  </si>
  <si>
    <t>RAD NA UNAPRJEĐENJU SUSTAVA OBRAZOVANJA</t>
  </si>
  <si>
    <t>7.1</t>
  </si>
  <si>
    <t>Rad u povjerenstvima, radnim skupinama ili mentorskim timovima za koja su imenovani od strane Ministarstva znanosti i obrazovanja ili za rad u Povjerenstvu za polaganje stručnih ispita (1 bod po godini)</t>
  </si>
  <si>
    <t>Naziv povjerenstva</t>
  </si>
  <si>
    <t>Poveznica na Odluku MZO</t>
  </si>
  <si>
    <t>Datum Odluke</t>
  </si>
  <si>
    <t>7.1.1.</t>
  </si>
  <si>
    <t>7.1.2</t>
  </si>
  <si>
    <t>7.1.3</t>
  </si>
  <si>
    <t>7.1.4</t>
  </si>
  <si>
    <t>7.1.5</t>
  </si>
  <si>
    <t>7.2</t>
  </si>
  <si>
    <t>Sudjelovanje u provođenju obrazovnog istraživanja na školskoj ili županijskoj razini (1 bod po broju)</t>
  </si>
  <si>
    <t>Naziv obrazovnog istraživanja</t>
  </si>
  <si>
    <t>Objavljeni rezultati, izvješća i slično</t>
  </si>
  <si>
    <t>Koordinator istraživanja</t>
  </si>
  <si>
    <t>Broj sudionika obuhvaćenih istraživanjem</t>
  </si>
  <si>
    <t>7.2.1</t>
  </si>
  <si>
    <t>7.2.2.</t>
  </si>
  <si>
    <t>7.2.3</t>
  </si>
  <si>
    <t>7.2.4</t>
  </si>
  <si>
    <t>7.2.5</t>
  </si>
  <si>
    <t>7.3</t>
  </si>
  <si>
    <t>Sudjelovanje u provođenju obrazovnog istraživanja na međužupanijskoj, državnoj ili međunarodnoj razini (2 boda po broju)</t>
  </si>
  <si>
    <t>7.3.1</t>
  </si>
  <si>
    <t>Utjecaj medija na naviku učenja</t>
  </si>
  <si>
    <t>https://hcdbilten.wordpress.com/2020/06/14/utjecaj-medija-na-naviku-ucenja/</t>
  </si>
  <si>
    <t>Jasna Milički i Ana Sudarević</t>
  </si>
  <si>
    <t>137</t>
  </si>
  <si>
    <t>svibanj-lipanj 2019.</t>
  </si>
  <si>
    <t>7.3.2</t>
  </si>
  <si>
    <t>7.3.3</t>
  </si>
  <si>
    <t>7.3.4</t>
  </si>
  <si>
    <t>7.3.5</t>
  </si>
  <si>
    <t>7.4</t>
  </si>
  <si>
    <t>Sudjelovanje u eksperimentalnom programu u skladu sa Zakonom o odgoju i obrazovanju (4 boda po šk. godini)</t>
  </si>
  <si>
    <t>Naziv eksperimentalnog programa</t>
  </si>
  <si>
    <t>Poveznica na Odluku o sudjelovanju u eksperimentalnom programu</t>
  </si>
  <si>
    <t>7.4.1</t>
  </si>
  <si>
    <t>7.4.2</t>
  </si>
  <si>
    <t>7.4.3</t>
  </si>
  <si>
    <t>7.4.4</t>
  </si>
  <si>
    <t>7.4.5</t>
  </si>
  <si>
    <t>7.5</t>
  </si>
  <si>
    <t>Pripremanje i provođenje obrazovnog istraživanja na školskoj ili županijskoj razini, uz objavu rada (2 boda po broju)</t>
  </si>
  <si>
    <t>Autor i naziv objavljenog rada</t>
  </si>
  <si>
    <t>Godina ili datum objave</t>
  </si>
  <si>
    <t>7.5.1</t>
  </si>
  <si>
    <t>7.5.2</t>
  </si>
  <si>
    <t>7.5.3</t>
  </si>
  <si>
    <t>7.5.4</t>
  </si>
  <si>
    <t>7.5.5</t>
  </si>
  <si>
    <t>7.6</t>
  </si>
  <si>
    <t>Pripremanje i provođenje obrazovnog istraživanja na međužupanijskoj ili državnoj razini, uz objavu rada (3 boda po broju)</t>
  </si>
  <si>
    <t>7.6.1</t>
  </si>
  <si>
    <t>7.6.2</t>
  </si>
  <si>
    <t>7.6.3</t>
  </si>
  <si>
    <t>7.6.4</t>
  </si>
  <si>
    <t>7.6.5</t>
  </si>
  <si>
    <t>7.7</t>
  </si>
  <si>
    <t>Pripremanje i provođenje obrazovnog istraživanja na međunarodnoj razini, uz objavu rada (4 boda po broju)</t>
  </si>
  <si>
    <t>7.7.1</t>
  </si>
  <si>
    <t>7.7.2</t>
  </si>
  <si>
    <t>7.7.3</t>
  </si>
  <si>
    <t>7.7.4</t>
  </si>
  <si>
    <t>7.7.5</t>
  </si>
  <si>
    <t>7.8</t>
  </si>
  <si>
    <t>Sudjelovanje u radnim skupinama, povjerenstvima i sl. za izradu strateških, zakonodavnih, kurikulumskih i sl. dokumenata na državnoj razini (3 boda po skupni i po godini)</t>
  </si>
  <si>
    <t>Naziv radne skupine</t>
  </si>
  <si>
    <t>Poveznica na odluku o imenovanju u radnu skupinu</t>
  </si>
  <si>
    <t>Datum donošenja Odluke</t>
  </si>
  <si>
    <t>7.8.1</t>
  </si>
  <si>
    <t>7.8.2</t>
  </si>
  <si>
    <t>7.8.3</t>
  </si>
  <si>
    <t>7.8.4</t>
  </si>
  <si>
    <t>7.8.5</t>
  </si>
  <si>
    <t>Ukupno bodova u 7. kategoriji</t>
  </si>
  <si>
    <t>Ukupan broj bodova prema pojednim Kriterijima vrednovanja stručno-pedagoškog rada:</t>
  </si>
  <si>
    <t>1. kategorija kriterija</t>
  </si>
  <si>
    <t xml:space="preserve">Mentorstvo učenicima koji sudjeluju na natjecanjima, smotrama i sl. na županijskoj razini uz dodatan bod po učeniku za osvojeno jedno od prva tri mjesta </t>
  </si>
  <si>
    <t xml:space="preserve">Mentorstvo učenicima koji sudjeluju na natjecanjima, smotrama i sl. na međužupanijskoj ili državnoj razini, uz dodatan bod po učeniku za osvojeno jedno od prva tri mjesta </t>
  </si>
  <si>
    <t xml:space="preserve">Mentorstvo učenicima koji sudjeluju na natjecanjima, smotrama i sl. na međunarodnoj razini uz dodatan bod po učeniku za osvojeno jedno od prva tri mjesta </t>
  </si>
  <si>
    <t xml:space="preserve">Sudjelovanje u radu povjerenstava za organizaciju i/ili provedbu natjecanja, smotre i sl. za učenike, na školskoj razini </t>
  </si>
  <si>
    <t xml:space="preserve">Sudjelovanje u radu povjerenstava za organizaciju i/ili provedbu natjecanja, smotre i sl. za učenike, na županijskoj ili državnoj razini </t>
  </si>
  <si>
    <t xml:space="preserve">Sudjelovanje u radu povjerenstava za organizaciju i/ili provedbu natjecanja, smotre i sl. za učenike, na međunarodnoj razini </t>
  </si>
  <si>
    <t xml:space="preserve">Sudjelovanje u radnim skupinama za izradu zadataka za natjecanja, smotre, nacionalne ispite ili državnu maturu </t>
  </si>
  <si>
    <t xml:space="preserve">Sudjelovanje u radnim skupinama za evaluaciju za nacionalne ispite ili državnu maturu </t>
  </si>
  <si>
    <t xml:space="preserve">Mentorstvo studentima učiteljskih i nastavničkih studija </t>
  </si>
  <si>
    <t xml:space="preserve">Mentorstvo pripravniku do stručnog ispita </t>
  </si>
  <si>
    <t>2. kategorija kriterija</t>
  </si>
  <si>
    <t xml:space="preserve">Predavanje, radionica ili ogledni sat na školskoj razini </t>
  </si>
  <si>
    <t xml:space="preserve">Predavanje, radionica ili ogledni sat na županijskoj razini </t>
  </si>
  <si>
    <t xml:space="preserve">Predavanje, radionica ili ogledni sat na međužupanijskoj/regionalnoj ili državnoj razini </t>
  </si>
  <si>
    <t xml:space="preserve">Predavanje ili radionica na međunarodnoj razini </t>
  </si>
  <si>
    <t xml:space="preserve">Dijeljenje primjera dobre prakse primjene inovativnih metoda poučavanja (primjerice u Edutoriju, na obrazovnim portalima, školskim mrežnim stranicama, knjigama, zbornicima i brošurama) ako nije vrednovano u kategoriji STRUČNI ČLANCI, NASTAVNI MATERIJALI I OBRAZOVNI SADRŽAJI </t>
  </si>
  <si>
    <t xml:space="preserve">Sudjelovanje na međunarodnim radionicama izvan Republike Hrvatske (strukturirani tečajevi, promatranje rada (job shadowing), podučavanje u inozemnim ustanovama (teaching assignment); zajedničke aktivnosti učenja i podučavanja (short-term joint staff training events)) </t>
  </si>
  <si>
    <t xml:space="preserve">Sudjelovanje u edukaciji na državnoj razini </t>
  </si>
  <si>
    <t xml:space="preserve">Vođenje ili mentoriranje edukacije na državnoj razini </t>
  </si>
  <si>
    <t xml:space="preserve">Sudjelovanje u edukaciji na međunarodnoj razini </t>
  </si>
  <si>
    <t xml:space="preserve">Vođenje ili mentoriranje edukacije na međunarodnoj razini </t>
  </si>
  <si>
    <t>3. kategorija kriterija</t>
  </si>
  <si>
    <t>Vođenje stručnog vijeća na školskoj razini uz minimalno 3 održanih sastanaka stručnog vijeća godišnje te minimalno jedno održano predavanje ili radionicu godišnje</t>
  </si>
  <si>
    <t>Vođenje stručnog vijeća na županijskoj razini uz minimalno 3 održanih sastanaka stručnog vijeća te minimalno jedno održano predavanje ili radionicu godišnje</t>
  </si>
  <si>
    <t>3.3</t>
  </si>
  <si>
    <t xml:space="preserve">Doprinos struci kroz rad u strukovnim udrugama koje potiču, razvijaju i unapređuju struku </t>
  </si>
  <si>
    <t xml:space="preserve">Vođenje stručne udruge povezane s obrazovanjem na lokalnoj ili županijskoj razini </t>
  </si>
  <si>
    <t xml:space="preserve">Vođenje stručne udruge povezane s obrazovanjem regionalnoj ili državnoj razini </t>
  </si>
  <si>
    <t xml:space="preserve">Vođenje stručnog društva, kluba ili sekcije na školskoj ili županijskoj razini </t>
  </si>
  <si>
    <t xml:space="preserve">Vođenje stručnog društva, kluba ili sekcije na međužupanijskoj/regionalnoj ili državnoj razini </t>
  </si>
  <si>
    <t xml:space="preserve">Neposredan odgojno-obrazovni rad s učenicima s teškoćama ili s darovitima učenicima izvan školske ustanove odnosno u organizaciji ustanova ili udruga civilnog društva koje provode aktivnosti u području odgoja i obrazovanja djece i mladih </t>
  </si>
  <si>
    <t>4. kategorija kriterija</t>
  </si>
  <si>
    <t>5. kategorija kriterija</t>
  </si>
  <si>
    <t xml:space="preserve">Priprema i pisanje projekta na državnoj razini </t>
  </si>
  <si>
    <t xml:space="preserve">Priprema i pisanje projekta na međunarodnoj razini </t>
  </si>
  <si>
    <t xml:space="preserve">Vođenje ili koordiniranje projekta na školskoj razini </t>
  </si>
  <si>
    <t xml:space="preserve">Vođenje ili koordiniranje projekta u trajanju od najmanje godinu dana na školskoj razini </t>
  </si>
  <si>
    <t xml:space="preserve">Vođenje ili koordiniranje projekta u trajanju od najmanje godinu dana na državnoj razini </t>
  </si>
  <si>
    <t xml:space="preserve">Vođenje ili koordiniranje jednogodišnjeg projekta na međunarodnoj razini </t>
  </si>
  <si>
    <t xml:space="preserve">Vođenje ili koordiniranje višegodišnjeg projekta na međunarodnoj razini </t>
  </si>
  <si>
    <t xml:space="preserve">Sudjelovanje i doprinos realizaciji rezultata projekta na školskoj razini </t>
  </si>
  <si>
    <t xml:space="preserve">Sudjelovanje i doprinos realizaciji rezultata projekta na državnoj razini </t>
  </si>
  <si>
    <t xml:space="preserve">Sudjelovanje i doprinos realizaciji rezultata projekta na međunarodnoj razini </t>
  </si>
  <si>
    <t>6. kategorija kriterija</t>
  </si>
  <si>
    <t xml:space="preserve">Sudjelovanje u samovrednovanju ili vanjskom vrednovanju škole </t>
  </si>
  <si>
    <t xml:space="preserve">Rad u školskom timu za kvalitetu/rad u Povjerenstvu za kvalitetu </t>
  </si>
  <si>
    <t xml:space="preserve">Vođenje školskog tima za kvalitetu/rad Koordinatora samovrednovanja </t>
  </si>
  <si>
    <t xml:space="preserve">Uređivanje školske mrežne stranice, školskog lista ili školske stranice na društvenim mrežama </t>
  </si>
  <si>
    <t xml:space="preserve">Pripremanje i organizacija javnog događanja u školi </t>
  </si>
  <si>
    <t xml:space="preserve">Pripremanje i organizacija javnog događanja vezanog uz obrazovanje na županijskoj ili državnoj razini </t>
  </si>
  <si>
    <t xml:space="preserve">Vođenje ili koordiniranje javnog događaja vezanog uz obrazovanje na državnoj razini </t>
  </si>
  <si>
    <t xml:space="preserve">Aktivno sudjelovanje u izvođenju programa za vanjske sudionike u regionalnom centru kompetentnosti </t>
  </si>
  <si>
    <t xml:space="preserve">Vođenje regionalnog centra kompetentnosti </t>
  </si>
  <si>
    <t xml:space="preserve">Administriranje školskih platformi za e-učenje </t>
  </si>
  <si>
    <t>7. kategorija kriterija</t>
  </si>
  <si>
    <t xml:space="preserve">Rad u povjerenstvima, radnim skupinama ili mentorskim timovima za koja su imenovani od strane Ministarstva znanosti i obrazovanja ili za rad u Povjerenstvu za polaganje stručnih ispita </t>
  </si>
  <si>
    <t xml:space="preserve">Sudjelovanje u provođenju obrazovnog istraživanja na školskoj ili županijskoj razini </t>
  </si>
  <si>
    <t xml:space="preserve">Sudjelovanje u provođenju obrazovnog istraživanja na međužupanijskoj, državnoj ili međunarodnoj razini </t>
  </si>
  <si>
    <t xml:space="preserve">Sudjelovanje u eksperimentalnom programu u skladu sa Zakonom o odgoju i obrazovanju </t>
  </si>
  <si>
    <t xml:space="preserve">Pripremanje i provođenje obrazovnog istraživanja na školskoj ili županijskoj razini, uz objavu rada </t>
  </si>
  <si>
    <t xml:space="preserve">Pripremanje i provođenje obrazovnog istraživanja na međužupanijskoj ili državnoj razini, uz objavu rada </t>
  </si>
  <si>
    <t>Pripremanje i provođenje obrazovnog istraživanja na međunarodnoj razini, uz objavu rada</t>
  </si>
  <si>
    <t xml:space="preserve">Sudjelovanje u radnim skupinama, povjerenstvima i sl. za izradu strateških, zakonodavnih, kurikulumskih i sl. dokumenata na državnoj razini </t>
  </si>
  <si>
    <t>Profesionalni razvoj</t>
  </si>
  <si>
    <t>Nazočnost na stručnim skupovima</t>
  </si>
  <si>
    <t>Trajanje u satima</t>
  </si>
  <si>
    <t xml:space="preserve">Poveznica na zbirku digitalnih značaka (na primjer: Javni profil na Loomenu, Moodle portfolio, Mahara, Backpack Badger, Open Badge passport i slične): https://moodle.srce.hr/eportfolio/user/view.php?id=29791 </t>
  </si>
  <si>
    <t>r.br.</t>
  </si>
  <si>
    <t>Stručni skup (npr. ŽSV, MSS i sl.)</t>
  </si>
  <si>
    <t>Ustanova</t>
  </si>
  <si>
    <t>Mjesto ili poveznica ako je online</t>
  </si>
  <si>
    <t>Razina</t>
  </si>
  <si>
    <t>Webinar za članove Programskog odbora PŠŠK</t>
  </si>
  <si>
    <t>Adela Granić</t>
  </si>
  <si>
    <t>25. 4. 2019.</t>
  </si>
  <si>
    <t>Međužupanijska</t>
  </si>
  <si>
    <t>Županijsko stručno vijeće školskih knjižničara Karlovačke županije</t>
  </si>
  <si>
    <t>ŽSV</t>
  </si>
  <si>
    <t>Ana Sudarević</t>
  </si>
  <si>
    <t>OŠ Dubovac, Karlovac</t>
  </si>
  <si>
    <t>3. 9. 2019.</t>
  </si>
  <si>
    <t>Županijska</t>
  </si>
  <si>
    <t>MSS</t>
  </si>
  <si>
    <t>Kako provjeravati sadržaj i informacije u virtualnom prostoru?</t>
  </si>
  <si>
    <t>17. 10. 2019.</t>
  </si>
  <si>
    <t>Videoigre - edukacija ili samo rekreacija?</t>
  </si>
  <si>
    <t>13. 11. 2019.</t>
  </si>
  <si>
    <t>Priča iz Irske : job shadowing knjižničarke u osnovnoj školi u gradu Ennis u Irskoj</t>
  </si>
  <si>
    <t>26. 11. 2019.</t>
  </si>
  <si>
    <t>MOOC - učenje po mjeri</t>
  </si>
  <si>
    <t>27. 11. 2019.</t>
  </si>
  <si>
    <t>8.</t>
  </si>
  <si>
    <t>Stručno-metodička priprema za polaganje stručnog ispita stručnih suradnika knjižničara osnovnih i srednjih škola</t>
  </si>
  <si>
    <t>OŠ Bartola Kašića, Zagreb</t>
  </si>
  <si>
    <t>19. 12. 2019.</t>
  </si>
  <si>
    <t>Državna</t>
  </si>
  <si>
    <t>9.</t>
  </si>
  <si>
    <t>Prvi savjetnički posjet osnovnim i srednjim školama</t>
  </si>
  <si>
    <t>Lidija Kralj</t>
  </si>
  <si>
    <t>MZO</t>
  </si>
  <si>
    <t>3. 10. 2019.</t>
  </si>
  <si>
    <t>10.</t>
  </si>
  <si>
    <t>Webinar edukacije u sklopu kurikularne reforme - TeachMeet</t>
  </si>
  <si>
    <t>Blaženka Divjak</t>
  </si>
  <si>
    <t>9. 5. 2019.</t>
  </si>
  <si>
    <t>11.</t>
  </si>
  <si>
    <t>Stručno usavršavanje stručnih suradnika knjižničara na županijskoj i lokalnoj razini</t>
  </si>
  <si>
    <t>14. 6. 2019.</t>
  </si>
  <si>
    <t>12.</t>
  </si>
  <si>
    <t>Webinar edukacije učitelja u sklopu kurikularne reforme - Poticanje verbalnolingvističkog razvoja djece predškolske i rane školske dobi</t>
  </si>
  <si>
    <t>18. 12. 2019.</t>
  </si>
  <si>
    <t>13.</t>
  </si>
  <si>
    <t>Webinar edukacije učitelja u sklopu kurikularne reforme - Emocionalni i
kognitivni razvoj</t>
  </si>
  <si>
    <t>25. 10. 2019.</t>
  </si>
  <si>
    <t>14.</t>
  </si>
  <si>
    <t>Sve što želite znati o reformi, a niste se (do sad) usudili pitati</t>
  </si>
  <si>
    <t>Blaženka Divjak; Dubravka Brezak Stamać</t>
  </si>
  <si>
    <t>MZO; AZOO</t>
  </si>
  <si>
    <t>30. 8. 2019.</t>
  </si>
  <si>
    <t>15.</t>
  </si>
  <si>
    <t>16.</t>
  </si>
  <si>
    <t>24. 1. 2020.</t>
  </si>
  <si>
    <t>17.</t>
  </si>
  <si>
    <t>5. okrugli stol Pet za 5 : Izazovi, prilike i odgovornost za školske knjižnice</t>
  </si>
  <si>
    <t>Ana Sudarević; Kristina Čunović; Gordana Šutej</t>
  </si>
  <si>
    <t>AZOO; Matična služba pri Gradskoj knjižnici "Ivan Goran Kovačić", Karlovac; HUŠK - podružnica Karlovac</t>
  </si>
  <si>
    <t>28. 2. 2020.</t>
  </si>
  <si>
    <t>18.</t>
  </si>
  <si>
    <t>Webinar: 32. PŠŠK u Međimurju</t>
  </si>
  <si>
    <t>3. 3. 2020.</t>
  </si>
  <si>
    <t>19.</t>
  </si>
  <si>
    <t>Webinar: Međuvršnjačko internetsko zlostavljanje</t>
  </si>
  <si>
    <t>17. 3. 2020.</t>
  </si>
  <si>
    <t>20.</t>
  </si>
  <si>
    <t>Pripremimo se za virtualnu suradnju - Loomen</t>
  </si>
  <si>
    <t>18. 3. 2020.</t>
  </si>
  <si>
    <t>21.</t>
  </si>
  <si>
    <t>Webinar: Računalne igrice ipak nisu samo igrice</t>
  </si>
  <si>
    <t>19. 3. 2020.</t>
  </si>
  <si>
    <t>22.</t>
  </si>
  <si>
    <t>Webinar: Pripremimo se za virtualnu suradnju - Microsoft Teams</t>
  </si>
  <si>
    <t>23. 3. 2020.</t>
  </si>
  <si>
    <t>23.</t>
  </si>
  <si>
    <t>Pisci na mreži - gost Predrag Pale</t>
  </si>
  <si>
    <t>Mirela Barbaroša Šikić</t>
  </si>
  <si>
    <t>25. 3. 2020.</t>
  </si>
  <si>
    <t>24.</t>
  </si>
  <si>
    <t>Webinar: #stop(e)nasilju</t>
  </si>
  <si>
    <t>3. 4. 2020.</t>
  </si>
  <si>
    <t>25.</t>
  </si>
  <si>
    <t>Webinar: Mrežni alati za podršku nastavi na daljinu: Canva</t>
  </si>
  <si>
    <t>6. 4. 2020.</t>
  </si>
  <si>
    <t>26.</t>
  </si>
  <si>
    <t>Webinar: Autorsko pravo</t>
  </si>
  <si>
    <t>8. 4. 2020.</t>
  </si>
  <si>
    <t>27.</t>
  </si>
  <si>
    <t>Webinar: Dezinformacije u vrijeme covida-19</t>
  </si>
  <si>
    <t>9. 4. 2020.</t>
  </si>
  <si>
    <t>28.</t>
  </si>
  <si>
    <t>Webinar: Kvizovi na daljinu</t>
  </si>
  <si>
    <t>15. 4. 2020.</t>
  </si>
  <si>
    <t>29.</t>
  </si>
  <si>
    <t>Webinar: Kako napraviti svoj e-portfolio</t>
  </si>
  <si>
    <t>22. 4. 2020.</t>
  </si>
  <si>
    <t>30.</t>
  </si>
  <si>
    <t>Webinar: Biblioterapija u izolaciji</t>
  </si>
  <si>
    <t>24. 4. 2020.</t>
  </si>
  <si>
    <t>31.</t>
  </si>
  <si>
    <t>Webinar za voditelje ŽSV-a stručnih suradnika knjižničara</t>
  </si>
  <si>
    <t>28. 4. 2020.</t>
  </si>
  <si>
    <t>32.</t>
  </si>
  <si>
    <t>Webinar: Jednostavni oblici i društvene mreže</t>
  </si>
  <si>
    <t>29. 4. 2020.</t>
  </si>
  <si>
    <t>33.</t>
  </si>
  <si>
    <t>Webinar: Budućnost knjige u 21. stoljeću</t>
  </si>
  <si>
    <t>6. 5. 2020.</t>
  </si>
  <si>
    <t>34.</t>
  </si>
  <si>
    <t>Webinar: Kreativni pristup lektiri – teorijski input &amp; praktičan rad</t>
  </si>
  <si>
    <t>8. 5. 2020.</t>
  </si>
  <si>
    <t>35.</t>
  </si>
  <si>
    <t>Webinar: Autorska prava i slobodna kultura na mreži</t>
  </si>
  <si>
    <t>18. 5. 2020.</t>
  </si>
  <si>
    <t>36.</t>
  </si>
  <si>
    <t>Webinar: Projektno učenje</t>
  </si>
  <si>
    <t>22. 5. 2020.</t>
  </si>
  <si>
    <t>37.</t>
  </si>
  <si>
    <t>Webinar: Izrada scenarija</t>
  </si>
  <si>
    <t>27. 5. 2020.</t>
  </si>
  <si>
    <t>38.</t>
  </si>
  <si>
    <t>Webinar: Mendeley - program za upravljanje referencama</t>
  </si>
  <si>
    <t>1. 6. 2020.</t>
  </si>
  <si>
    <t>39.</t>
  </si>
  <si>
    <t>Webianar: Izrada web stranice pomoću Weebly alata</t>
  </si>
  <si>
    <t>3. 6. 2020.</t>
  </si>
  <si>
    <t>40.</t>
  </si>
  <si>
    <t>Webinar: Radost čitanja ili aktivnosti kojima pomažemo djetetu da postane istinski čitatelj</t>
  </si>
  <si>
    <t>5. 6. 2020.</t>
  </si>
  <si>
    <t>41.</t>
  </si>
  <si>
    <t>Webinar: Autorske licence Creative Commons</t>
  </si>
  <si>
    <t>8. 6. 2020.</t>
  </si>
  <si>
    <t>42.</t>
  </si>
  <si>
    <t>Webinari: Putokazi za izgubljene</t>
  </si>
  <si>
    <t>10. 6. 2020.</t>
  </si>
  <si>
    <t>43.</t>
  </si>
  <si>
    <t>Webinar: Izložba školskog knjižničara i ISSUU</t>
  </si>
  <si>
    <t>44.</t>
  </si>
  <si>
    <t>Webinar: Poticanje čitanja lektire iz užitka</t>
  </si>
  <si>
    <t>17. 6. 2020.</t>
  </si>
  <si>
    <t>45.</t>
  </si>
  <si>
    <t>Webinar: Rad školskog knjižničara s učenicima s teškoćama u razvoju: kratki uvod</t>
  </si>
  <si>
    <t>19. 6. 2020.</t>
  </si>
  <si>
    <t>46.</t>
  </si>
  <si>
    <t>Webinar: Uvod u Emaze</t>
  </si>
  <si>
    <t>24. 6. 2020.</t>
  </si>
  <si>
    <t>47.</t>
  </si>
  <si>
    <t>Webinar: Vođenje ŽSV-a</t>
  </si>
  <si>
    <t>25. 6. 2020.</t>
  </si>
  <si>
    <t>48.</t>
  </si>
  <si>
    <t>49.</t>
  </si>
  <si>
    <t>Stručni skup za voditelje ŽSV-a</t>
  </si>
  <si>
    <t>9. 9. 2020.</t>
  </si>
  <si>
    <t>50.</t>
  </si>
  <si>
    <t>10. 9. 2020.</t>
  </si>
  <si>
    <t>51.</t>
  </si>
  <si>
    <t>Webinar: Smjernice za rad školske knjižnice u doba epidemije COVID-19</t>
  </si>
  <si>
    <t>16. 9. 2020.</t>
  </si>
  <si>
    <t>52.</t>
  </si>
  <si>
    <t>Webinar: Projekti stručnih suradnika knjižničara</t>
  </si>
  <si>
    <t>23. 9. 2020.</t>
  </si>
  <si>
    <t>53.</t>
  </si>
  <si>
    <t>Webinar: Izrada lektirnog popisa u aplikaciji Glide</t>
  </si>
  <si>
    <t>14. 10. 2020.</t>
  </si>
  <si>
    <t>54.</t>
  </si>
  <si>
    <t>Webinar za knjižničare pripravnike 1/3</t>
  </si>
  <si>
    <t>15. 10. 2020.</t>
  </si>
  <si>
    <t>55.</t>
  </si>
  <si>
    <t>Webinar: Kulturna i javna djelatnost školskih knjižničara za nastave na daljinu u doba prvog vala pandemije COVID-19</t>
  </si>
  <si>
    <t>19. 10. 2020.</t>
  </si>
  <si>
    <t>56.</t>
  </si>
  <si>
    <t>Webinar za knjižničare pripravnike 2/3</t>
  </si>
  <si>
    <t>20. 10. 2020.</t>
  </si>
  <si>
    <t>57.</t>
  </si>
  <si>
    <t>Webinar: Mala alatnica: korisni mrežni i digitalni alati za nastavu na daljinu</t>
  </si>
  <si>
    <t>21. 10. 2020.</t>
  </si>
  <si>
    <t>58.</t>
  </si>
  <si>
    <t>Webinar za knjižničare pripravnike 3/3</t>
  </si>
  <si>
    <t>22. 10. 2020.</t>
  </si>
  <si>
    <t>59.</t>
  </si>
  <si>
    <t>Čitalačka pismenost - Kako školski knjižničari pomažu učenicima s problemima u čitanju, poticajni projekti i programi - sastanak ŽSV osnovnoškolskih knjižničara Krapinsko-zagorske županije</t>
  </si>
  <si>
    <t>Ines Krušelj Vidas</t>
  </si>
  <si>
    <t>60.</t>
  </si>
  <si>
    <t>Digitalno i analogno – školski knjižničari „na daljinu“ i „na blizinu“ - 1. Županijski stručni skup školskih knjižničara osnovnih i srednjih škola Virovitičko-podravske županije u školskoj godini 2020./2021.</t>
  </si>
  <si>
    <t>Josip Strija</t>
  </si>
  <si>
    <t>61.</t>
  </si>
  <si>
    <t>Stručni skup Županijskog stručnog vijeća školskih knjižničara Karlovačke županije: "Zelena i održiva knjižnica"</t>
  </si>
  <si>
    <t>Đurđa Ivković Macut</t>
  </si>
  <si>
    <t>62.</t>
  </si>
  <si>
    <t>Webinar: Motiviranost za rad školskog knjižničara</t>
  </si>
  <si>
    <t>18. 12. 2020.</t>
  </si>
  <si>
    <t>63.</t>
  </si>
  <si>
    <t>11. Okruglom stolu za školske knjižnice: „Prostor i oprema školske knjižnice“</t>
  </si>
  <si>
    <t>dr. sc. Dijana Machala</t>
  </si>
  <si>
    <t>Hrvatsko knjižničarsko društvo</t>
  </si>
  <si>
    <t>64.</t>
  </si>
  <si>
    <t>Ostvarimo potencijale knjižnica, interdisciplinarnost u provedbi programa</t>
  </si>
  <si>
    <t>Jasmina Milovčić</t>
  </si>
  <si>
    <t>Gradska knjižnica "Ivan Goran Kovačić"; SUVAG, Karlovac</t>
  </si>
  <si>
    <t>5. 11. 2020.</t>
  </si>
  <si>
    <t>65.</t>
  </si>
  <si>
    <t>Pismenost i kultura čitanja u doba promjene</t>
  </si>
  <si>
    <t>Snježana Berak</t>
  </si>
  <si>
    <t>8. 9. 2020.</t>
  </si>
  <si>
    <t>66.</t>
  </si>
  <si>
    <t>Kulturna baština knjižnica kao turistički potencijal</t>
  </si>
  <si>
    <t>Gradska knjižnica "Ivan Goran Kovačić" Karlovac</t>
  </si>
  <si>
    <t>23. 6. 2020.</t>
  </si>
  <si>
    <t>67.</t>
  </si>
  <si>
    <t>Storytelling</t>
  </si>
  <si>
    <t>Srebrenka Peregrin Pavlaković</t>
  </si>
  <si>
    <t>Školska knjiga d.d.</t>
  </si>
  <si>
    <t>20. 5. 2020.</t>
  </si>
  <si>
    <t>68.</t>
  </si>
  <si>
    <t>Webinar: Uloga influencera u životu djece i mladih</t>
  </si>
  <si>
    <t>20. 1. 2021.</t>
  </si>
  <si>
    <t>69.</t>
  </si>
  <si>
    <t>Webinar: Pisanje i provedba projekta</t>
  </si>
  <si>
    <t>25. 1. 2021.</t>
  </si>
  <si>
    <t>70.</t>
  </si>
  <si>
    <t>Webinar: Prekomjerno provođenje vremena uz medije</t>
  </si>
  <si>
    <t>27. 1. 2021.</t>
  </si>
  <si>
    <t>71.</t>
  </si>
  <si>
    <t>1. 2. 2021.</t>
  </si>
  <si>
    <t>72.</t>
  </si>
  <si>
    <t>3. 2. 2021.</t>
  </si>
  <si>
    <t>73.</t>
  </si>
  <si>
    <t>74.</t>
  </si>
  <si>
    <t>Webinar: Od pozitivnih strana masovnih medija do negativnih posljedica izloženosti medijskim sadržajima</t>
  </si>
  <si>
    <t>12. 2. 2021.</t>
  </si>
  <si>
    <t>75.</t>
  </si>
  <si>
    <t>15. 2. 2021.</t>
  </si>
  <si>
    <t>76.</t>
  </si>
  <si>
    <t>Webinar: Društvena mreža Goodreads i čitateljski klubovi na mreži</t>
  </si>
  <si>
    <t>17. 2. 2021.</t>
  </si>
  <si>
    <t>77.</t>
  </si>
  <si>
    <t>2.stručni skup Županijskog stručnog vijeća školskih knjižničara Karlovačke županije</t>
  </si>
  <si>
    <t>18. 2. 2021.</t>
  </si>
  <si>
    <t>78.</t>
  </si>
  <si>
    <t>Webinar: Organizacija 32. Proljetne škole školskih knjižničara 2021. godine na mreži</t>
  </si>
  <si>
    <t>22. 2. 2021.</t>
  </si>
  <si>
    <t>79.</t>
  </si>
  <si>
    <t>Webinar: Koordinacija, suradnja, dijeljenje i timski rad školskog knjižničara u europskim projektima</t>
  </si>
  <si>
    <t>1. 3. 2021.</t>
  </si>
  <si>
    <t>80.</t>
  </si>
  <si>
    <t>Dan bajki – kako se uključiti u projekt</t>
  </si>
  <si>
    <t>15. 3. 2021.</t>
  </si>
  <si>
    <t>81.</t>
  </si>
  <si>
    <t>32. Proljetna škola školskih knjižničara</t>
  </si>
  <si>
    <t>82.</t>
  </si>
  <si>
    <t>Webinar: Specifičnosti prezentiranja u online okružju</t>
  </si>
  <si>
    <t>9. 4. 2021.</t>
  </si>
  <si>
    <t>83.</t>
  </si>
  <si>
    <t>„Kurikulsko planiranje - provedba nepostojećeg kurikula nastavnog područja Školsko knjižničarstvo“ 33. PŠŠK</t>
  </si>
  <si>
    <t>Ana Saulačić</t>
  </si>
  <si>
    <t>14. - 16. 4. 2021.</t>
  </si>
  <si>
    <t>84.</t>
  </si>
  <si>
    <t>Webinar: Uvidi na mreži</t>
  </si>
  <si>
    <t>19. 4. 2021.</t>
  </si>
  <si>
    <t>85.</t>
  </si>
  <si>
    <t>Webinar: Usporedna analiza XXX. i XXII. PŠŠK</t>
  </si>
  <si>
    <t>86.</t>
  </si>
  <si>
    <t>Matilda Marković</t>
  </si>
  <si>
    <t>87.</t>
  </si>
  <si>
    <t>Webinar: Književni izazovi za poticaj čitanja</t>
  </si>
  <si>
    <t>26. 4. 2021.</t>
  </si>
  <si>
    <t>88.</t>
  </si>
  <si>
    <t>Webinar: Poticanje čitanja u nižim razredima osnovne škole</t>
  </si>
  <si>
    <t>10. 5. 2021.</t>
  </si>
  <si>
    <t>89.</t>
  </si>
  <si>
    <t>Webinar: Sigurnosna pohrana podataka – backup</t>
  </si>
  <si>
    <t>18. 5. 2021.</t>
  </si>
  <si>
    <t>90.</t>
  </si>
  <si>
    <t>Webinar: Inbox Zero ili kako prevladati strah od praznoga prostora</t>
  </si>
  <si>
    <t>31. 5. 2021.</t>
  </si>
  <si>
    <t>91.</t>
  </si>
  <si>
    <t>3. stručni skup Županijskog stručnog vijeća školskih knjižničara Karlovačke županije</t>
  </si>
  <si>
    <t>1. 6. 2021.</t>
  </si>
  <si>
    <t>92.</t>
  </si>
  <si>
    <t>Webinar: Metodologija rada na projektu prilagođena neprofitnom okružju</t>
  </si>
  <si>
    <t>2. 6. 2021.</t>
  </si>
  <si>
    <t>93.</t>
  </si>
  <si>
    <t>Webinar: Književni knjižničari</t>
  </si>
  <si>
    <t>14. 6. 2021.</t>
  </si>
  <si>
    <t>94.</t>
  </si>
  <si>
    <t>Webinar za prijavitelje predavanja, radionica i PDP-a za 34. PŠŠK 2022.</t>
  </si>
  <si>
    <t>9. 7. 2021.</t>
  </si>
  <si>
    <t>95.</t>
  </si>
  <si>
    <t>Kreativnost u nastavi</t>
  </si>
  <si>
    <t>Sandra Vuk</t>
  </si>
  <si>
    <t>MZO; Webučionica</t>
  </si>
  <si>
    <t>8. 6. 2021.</t>
  </si>
  <si>
    <t>96.</t>
  </si>
  <si>
    <t>Canva - internetski alat za grafički dizajn</t>
  </si>
  <si>
    <t>Ivanka Stričević</t>
  </si>
  <si>
    <t>CSSU (NKS)</t>
  </si>
  <si>
    <t>11. 5. 2021.</t>
  </si>
  <si>
    <t>97.</t>
  </si>
  <si>
    <t>16. 3. 2021.</t>
  </si>
  <si>
    <t>98.</t>
  </si>
  <si>
    <t>Ostvarimo potencijale knjižnica, interdisciplinarnost u provedbi programa: Moderne tehnologije kao pomoć kod teškoća čitanja i pisanja</t>
  </si>
  <si>
    <t>27. 5. 2021.</t>
  </si>
  <si>
    <t>99.</t>
  </si>
  <si>
    <t>Portal e-lektire ponovo u novom ruhu</t>
  </si>
  <si>
    <t>Hrvoje Puljiz</t>
  </si>
  <si>
    <t>100.</t>
  </si>
  <si>
    <t>Literacy and Online Education. From Technology to Critical Thinking</t>
  </si>
  <si>
    <t>Máirín Wilson, FELA Chairperson</t>
  </si>
  <si>
    <t>The Federation of European Literacy Associations</t>
  </si>
  <si>
    <t>12. - 14. 5. 2021.</t>
  </si>
  <si>
    <t>Međunarodna</t>
  </si>
  <si>
    <t>101.</t>
  </si>
  <si>
    <t>The Beauty of Reading: TeachMeet</t>
  </si>
  <si>
    <t>Patricija Hercog; Ljiljana Mudrinić</t>
  </si>
  <si>
    <t>eTwinning</t>
  </si>
  <si>
    <t>102.</t>
  </si>
  <si>
    <t>Webinar: Igrajmo sigurno</t>
  </si>
  <si>
    <t>5. 11. 2021.</t>
  </si>
  <si>
    <t>103.</t>
  </si>
  <si>
    <t>Digitalna pristupačnost u knjižnicama (CSSU)</t>
  </si>
  <si>
    <t>Kristina Čunović, Matična služba</t>
  </si>
  <si>
    <t>Matična služba pri Gradskoj knjižnici "Ivan Goran Kovačić", Karlovac; CSSU (NKS)</t>
  </si>
  <si>
    <t>9. 11. 2021.</t>
  </si>
  <si>
    <t>104.</t>
  </si>
  <si>
    <t>Županijsko stručno vijeća školskih knjižničara Karlovačke županije - 6. Okrugli stol</t>
  </si>
  <si>
    <t>26. 10. 2021.</t>
  </si>
  <si>
    <t>105.</t>
  </si>
  <si>
    <t>„Digitalna pismenost i strategije digitalne uključenosti“</t>
  </si>
  <si>
    <t>HČD</t>
  </si>
  <si>
    <t>106.</t>
  </si>
  <si>
    <t>107.</t>
  </si>
  <si>
    <t>Stručno usavršavanje knjižničara u 2021. godini</t>
  </si>
  <si>
    <t>državni</t>
  </si>
  <si>
    <t>14. 1. 2022.</t>
  </si>
  <si>
    <t>24. 1. 2022.</t>
  </si>
  <si>
    <t>Međužupanijski webinar - Okrugli stol Županijskog stručnog vijeća školskih knjižničara Karlovačke županije</t>
  </si>
  <si>
    <t>Međužupanijski</t>
  </si>
  <si>
    <t>Županijska stručna Vijeća knjižničara osnovnih i srednjih škola i učeničkih domova Grada Zagreba, Zagrebačke, Sisačko-moslavačke i Krapinsko-zagorske  županije</t>
  </si>
  <si>
    <t>9. 2. 2022.</t>
  </si>
  <si>
    <t xml:space="preserve">"Hands on aktivnosti za mlade putem digitalnih platformi“ </t>
  </si>
  <si>
    <t>Pedagoški odjel Muzeja za umjetnost i obrt u Zagrebu, u okviru EU projekta The GLAMers</t>
  </si>
  <si>
    <t>28. 2. 2022.</t>
  </si>
  <si>
    <t>županijski</t>
  </si>
  <si>
    <t>Kako poticati razvoj dječjeg rječnika u nastavi?</t>
  </si>
  <si>
    <t>Izdavačka kuća Alfa</t>
  </si>
  <si>
    <t>22. 3. 2022.</t>
  </si>
  <si>
    <t>34. Proljetna škola školskih knjižničra</t>
  </si>
  <si>
    <t>29. - 30. 3.</t>
  </si>
  <si>
    <t>Razvijanje kritičkog mišljenja kod djece pomoću biblioterapijskog pristupa (temeljenog na tradicionalnim pričama)</t>
  </si>
  <si>
    <t xml:space="preserve">Matična služba </t>
  </si>
  <si>
    <t>Matična služba pri gradskoj knjižnici "Ivan Goran Kovačić" Karlovac</t>
  </si>
  <si>
    <t>8 .4. 2022.</t>
  </si>
  <si>
    <t>Državni stručni skup za stručne suradnike PROJEKT: politike, programi, okviri, metodologija i izazovi</t>
  </si>
  <si>
    <t>Robert Cimperman, prof. / Mara Capar, prof.</t>
  </si>
  <si>
    <t>22. 4. 2022.</t>
  </si>
  <si>
    <t>NSK, Zagreb</t>
  </si>
  <si>
    <t>Vizualni identitet knjižnice ili kako učiniti knjižnicu prepoznatljivom</t>
  </si>
  <si>
    <t>Aleksandra Šutalo</t>
  </si>
  <si>
    <t>14. 9. 2022.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</si>
</sst>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kn-41A]"/>
  </numFmts>
  <fonts count="42">
    <font>
      <sz val="10"/>
      <name val="Arial"/>
    </font>
    <font>
      <sz val="10"/>
      <name val="Arial"/>
      <family val="2"/>
    </font>
    <font>
      <sz val="10"/>
      <name val="Garamond"/>
      <family val="1"/>
    </font>
    <font>
      <b/>
      <sz val="26"/>
      <color indexed="9"/>
      <name val="Garamond"/>
      <family val="1"/>
    </font>
    <font>
      <b/>
      <sz val="12"/>
      <color indexed="9"/>
      <name val="Garamond"/>
      <family val="1"/>
    </font>
    <font>
      <b/>
      <sz val="12"/>
      <name val="Garamond"/>
      <family val="1"/>
    </font>
    <font>
      <b/>
      <sz val="12"/>
      <name val="Garamond"/>
      <family val="1"/>
      <charset val="238"/>
    </font>
    <font>
      <sz val="12"/>
      <name val="Garamond"/>
      <family val="1"/>
    </font>
    <font>
      <sz val="12"/>
      <name val="Arial"/>
      <family val="2"/>
    </font>
    <font>
      <b/>
      <sz val="14"/>
      <name val="Garamond"/>
      <family val="1"/>
      <charset val="238"/>
    </font>
    <font>
      <b/>
      <sz val="16"/>
      <color indexed="9"/>
      <name val="Garamond"/>
      <family val="1"/>
    </font>
    <font>
      <sz val="16"/>
      <name val="Arial"/>
      <family val="2"/>
    </font>
    <font>
      <b/>
      <sz val="26"/>
      <color indexed="9"/>
      <name val="Garamond"/>
      <family val="1"/>
      <charset val="238"/>
    </font>
    <font>
      <b/>
      <sz val="16"/>
      <name val="Garamond"/>
      <family val="1"/>
    </font>
    <font>
      <b/>
      <sz val="18"/>
      <color indexed="9"/>
      <name val="Garamond"/>
      <family val="1"/>
      <charset val="238"/>
    </font>
    <font>
      <b/>
      <sz val="20"/>
      <name val="Garamond"/>
      <family val="1"/>
      <charset val="238"/>
    </font>
    <font>
      <b/>
      <sz val="26"/>
      <name val="Garamond"/>
      <family val="1"/>
      <charset val="238"/>
    </font>
    <font>
      <b/>
      <sz val="18"/>
      <color indexed="9"/>
      <name val="Garamond"/>
      <family val="1"/>
    </font>
    <font>
      <b/>
      <sz val="12"/>
      <color indexed="9"/>
      <name val="Garamond"/>
      <family val="1"/>
      <charset val="238"/>
    </font>
    <font>
      <b/>
      <sz val="24"/>
      <color indexed="9"/>
      <name val="Garamond"/>
      <family val="1"/>
      <charset val="238"/>
    </font>
    <font>
      <b/>
      <sz val="12"/>
      <color rgb="FFFFFF00"/>
      <name val="Garamond"/>
      <family val="1"/>
      <charset val="238"/>
    </font>
    <font>
      <b/>
      <sz val="16"/>
      <name val="Garamond"/>
      <family val="1"/>
      <charset val="238"/>
    </font>
    <font>
      <sz val="16"/>
      <name val="Garamond"/>
      <family val="1"/>
    </font>
    <font>
      <sz val="16"/>
      <name val="Arial"/>
      <family val="2"/>
      <charset val="238"/>
    </font>
    <font>
      <b/>
      <sz val="20"/>
      <color indexed="9"/>
      <name val="Garamond"/>
      <family val="1"/>
    </font>
    <font>
      <sz val="10"/>
      <color indexed="9"/>
      <name val="Garamond"/>
      <family val="1"/>
    </font>
    <font>
      <sz val="12"/>
      <color rgb="FFFF0000"/>
      <name val="Arial"/>
      <family val="2"/>
    </font>
    <font>
      <b/>
      <sz val="16"/>
      <color indexed="9"/>
      <name val="Garamond"/>
      <family val="1"/>
      <charset val="238"/>
    </font>
    <font>
      <b/>
      <sz val="18"/>
      <color theme="0"/>
      <name val="Garamond"/>
      <family val="1"/>
      <charset val="238"/>
    </font>
    <font>
      <b/>
      <sz val="18"/>
      <color rgb="FFFFFF00"/>
      <name val="Garamond"/>
      <family val="1"/>
      <charset val="238"/>
    </font>
    <font>
      <b/>
      <sz val="18"/>
      <color rgb="FFFFFF00"/>
      <name val="Garamond"/>
      <family val="1"/>
    </font>
    <font>
      <sz val="12"/>
      <name val="Garamond"/>
      <family val="1"/>
      <charset val="238"/>
    </font>
    <font>
      <u/>
      <sz val="10"/>
      <color theme="10"/>
      <name val="Arial"/>
      <family val="2"/>
    </font>
    <font>
      <sz val="11"/>
      <name val="Garamond"/>
      <family val="1"/>
    </font>
    <font>
      <u/>
      <sz val="9"/>
      <color theme="10"/>
      <name val="Arial"/>
      <family val="2"/>
    </font>
    <font>
      <sz val="8"/>
      <name val="Arial"/>
      <family val="2"/>
    </font>
    <font>
      <sz val="12"/>
      <color rgb="FFFF0000"/>
      <name val="Garamond"/>
      <family val="1"/>
    </font>
    <font>
      <sz val="12"/>
      <color rgb="FF00B0F0"/>
      <name val="Garamond"/>
      <family val="1"/>
    </font>
    <font>
      <sz val="12"/>
      <color rgb="FFF216EB"/>
      <name val="Garamond"/>
      <family val="1"/>
    </font>
    <font>
      <sz val="12"/>
      <color rgb="FF000000"/>
      <name val="Garamond"/>
      <family val="1"/>
    </font>
    <font>
      <u/>
      <sz val="10"/>
      <color theme="10"/>
      <name val="Arial"/>
    </font>
    <font>
      <b/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/>
      <top style="thin">
        <color indexed="63"/>
      </top>
      <bottom style="thin">
        <color indexed="63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6" tint="0.39997558519241921"/>
      </right>
      <top style="thin">
        <color indexed="63"/>
      </top>
      <bottom style="thin">
        <color indexed="22"/>
      </bottom>
      <diagonal/>
    </border>
    <border>
      <left style="thin">
        <color indexed="22"/>
      </left>
      <right style="thin">
        <color theme="6" tint="0.39997558519241921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22"/>
      </right>
      <top style="thin">
        <color indexed="63"/>
      </top>
      <bottom style="thin">
        <color indexed="63"/>
      </bottom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0.59999389629810485"/>
      </left>
      <right/>
      <top style="thin">
        <color indexed="22"/>
      </top>
      <bottom style="thin">
        <color indexed="22"/>
      </bottom>
      <diagonal/>
    </border>
    <border>
      <left style="thin">
        <color theme="6" tint="0.39997558519241921"/>
      </left>
      <right style="thin">
        <color theme="6" tint="0.59999389629810485"/>
      </right>
      <top style="thin">
        <color indexed="63"/>
      </top>
      <bottom style="thin">
        <color indexed="22"/>
      </bottom>
      <diagonal/>
    </border>
    <border>
      <left style="thin">
        <color theme="6" tint="0.59999389629810485"/>
      </left>
      <right/>
      <top/>
      <bottom/>
      <diagonal/>
    </border>
    <border>
      <left style="thin">
        <color theme="6" tint="0.59999389629810485"/>
      </left>
      <right style="thin">
        <color theme="6" tint="0.59999389629810485"/>
      </right>
      <top style="thin">
        <color indexed="22"/>
      </top>
      <bottom style="thin">
        <color indexed="22"/>
      </bottom>
      <diagonal/>
    </border>
    <border>
      <left style="thin">
        <color theme="6" tint="0.39997558519241921"/>
      </left>
      <right style="thin">
        <color theme="6" tint="0.59999389629810485"/>
      </right>
      <top style="thin">
        <color indexed="22"/>
      </top>
      <bottom style="thin">
        <color indexed="22"/>
      </bottom>
      <diagonal/>
    </border>
    <border>
      <left style="thin">
        <color theme="6" tint="-0.249977111117893"/>
      </left>
      <right/>
      <top/>
      <bottom/>
      <diagonal/>
    </border>
    <border>
      <left style="thin">
        <color indexed="22"/>
      </left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theme="6" tint="0.39997558519241921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63"/>
      </bottom>
      <diagonal/>
    </border>
    <border>
      <left style="thin">
        <color theme="6" tint="0.39997558519241921"/>
      </left>
      <right style="thin">
        <color theme="6" tint="-0.249977111117893"/>
      </right>
      <top style="thin">
        <color indexed="63"/>
      </top>
      <bottom style="thin">
        <color indexed="63"/>
      </bottom>
      <diagonal/>
    </border>
    <border>
      <left style="thin">
        <color theme="6" tint="0.39997558519241921"/>
      </left>
      <right/>
      <top style="thin">
        <color indexed="63"/>
      </top>
      <bottom style="thin">
        <color indexed="63"/>
      </bottom>
      <diagonal/>
    </border>
    <border>
      <left style="thin">
        <color theme="6" tint="0.39997558519241921"/>
      </left>
      <right/>
      <top style="thin">
        <color indexed="63"/>
      </top>
      <bottom style="thin">
        <color indexed="22"/>
      </bottom>
      <diagonal/>
    </border>
    <border>
      <left style="thin">
        <color theme="6" tint="0.39997558519241921"/>
      </left>
      <right/>
      <top style="thin">
        <color indexed="22"/>
      </top>
      <bottom style="thin">
        <color indexed="63"/>
      </bottom>
      <diagonal/>
    </border>
    <border>
      <left style="thin">
        <color indexed="22"/>
      </left>
      <right style="thin">
        <color theme="6" tint="-0.249977111117893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theme="6" tint="-0.249977111117893"/>
      </right>
      <top style="thin">
        <color indexed="23"/>
      </top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/>
      <right style="thin">
        <color theme="6" tint="-0.249977111117893"/>
      </right>
      <top/>
      <bottom style="thin">
        <color indexed="6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indexed="22"/>
      </left>
      <right style="thin">
        <color indexed="23"/>
      </right>
      <top/>
      <bottom style="thin">
        <color indexed="63"/>
      </bottom>
      <diagonal/>
    </border>
    <border>
      <left style="thin">
        <color theme="6" tint="0.39997558519241921"/>
      </left>
      <right style="thin">
        <color theme="6" tint="-0.249977111117893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theme="6" tint="-0.24997711111789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/>
      <right style="thin">
        <color rgb="FFC00000"/>
      </right>
      <top style="thin">
        <color indexed="23"/>
      </top>
      <bottom/>
      <diagonal/>
    </border>
    <border>
      <left style="thin">
        <color theme="6" tint="0.39997558519241921"/>
      </left>
      <right style="thin">
        <color theme="6" tint="-0.249977111117893"/>
      </right>
      <top style="thin">
        <color indexed="63"/>
      </top>
      <bottom style="thin">
        <color indexed="22"/>
      </bottom>
      <diagonal/>
    </border>
    <border>
      <left style="thin">
        <color theme="6" tint="0.59999389629810485"/>
      </left>
      <right style="thin">
        <color theme="6" tint="-0.249977111117893"/>
      </right>
      <top style="thin">
        <color indexed="22"/>
      </top>
      <bottom style="thin">
        <color indexed="22"/>
      </bottom>
      <diagonal/>
    </border>
    <border>
      <left style="thin">
        <color theme="6" tint="0.59999389629810485"/>
      </left>
      <right style="thin">
        <color theme="6" tint="-0.249977111117893"/>
      </right>
      <top style="thin">
        <color indexed="22"/>
      </top>
      <bottom style="thin">
        <color indexed="63"/>
      </bottom>
      <diagonal/>
    </border>
    <border>
      <left style="thin">
        <color indexed="23"/>
      </left>
      <right style="thin">
        <color theme="6" tint="-0.249977111117893"/>
      </right>
      <top style="thin">
        <color indexed="63"/>
      </top>
      <bottom style="thin">
        <color indexed="63"/>
      </bottom>
      <diagonal/>
    </border>
    <border>
      <left/>
      <right style="thin">
        <color theme="6" tint="-0.249977111117893"/>
      </right>
      <top style="thin">
        <color indexed="63"/>
      </top>
      <bottom/>
      <diagonal/>
    </border>
    <border>
      <left style="thin">
        <color indexed="23"/>
      </left>
      <right style="thin">
        <color theme="6" tint="-0.249977111117893"/>
      </right>
      <top/>
      <bottom style="thin">
        <color indexed="63"/>
      </bottom>
      <diagonal/>
    </border>
    <border>
      <left/>
      <right style="thin">
        <color theme="6" tint="-0.249977111117893"/>
      </right>
      <top style="thin">
        <color indexed="6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63"/>
      </top>
      <bottom/>
      <diagonal/>
    </border>
    <border>
      <left style="thin">
        <color theme="6" tint="0.39997558519241921"/>
      </left>
      <right/>
      <top style="thin">
        <color theme="6" tint="-0.249977111117893"/>
      </top>
      <bottom style="thin">
        <color indexed="22"/>
      </bottom>
      <diagonal/>
    </border>
    <border>
      <left style="thin">
        <color theme="6" tint="0.39997558519241921"/>
      </left>
      <right style="thin">
        <color theme="6" tint="-0.249977111117893"/>
      </right>
      <top/>
      <bottom style="thin">
        <color indexed="22"/>
      </bottom>
      <diagonal/>
    </border>
    <border>
      <left/>
      <right/>
      <top style="thin">
        <color indexed="63"/>
      </top>
      <bottom style="thin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3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2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7" fillId="5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11" fillId="2" borderId="0" xfId="0" applyFont="1" applyFill="1"/>
    <xf numFmtId="164" fontId="12" fillId="3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164" fontId="10" fillId="4" borderId="3" xfId="0" applyNumberFormat="1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/>
    </xf>
    <xf numFmtId="164" fontId="12" fillId="3" borderId="8" xfId="0" applyNumberFormat="1" applyFont="1" applyFill="1" applyBorder="1"/>
    <xf numFmtId="0" fontId="4" fillId="4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left" vertical="center" wrapText="1"/>
    </xf>
    <xf numFmtId="164" fontId="16" fillId="7" borderId="1" xfId="0" applyNumberFormat="1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right" vertical="center"/>
    </xf>
    <xf numFmtId="49" fontId="6" fillId="5" borderId="4" xfId="0" applyNumberFormat="1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/>
    </xf>
    <xf numFmtId="0" fontId="9" fillId="6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49" fontId="6" fillId="6" borderId="4" xfId="0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164" fontId="14" fillId="3" borderId="0" xfId="0" applyNumberFormat="1" applyFont="1" applyFill="1" applyAlignment="1">
      <alignment horizontal="left" vertical="center" wrapText="1"/>
    </xf>
    <xf numFmtId="0" fontId="17" fillId="4" borderId="9" xfId="0" applyFont="1" applyFill="1" applyBorder="1" applyAlignment="1">
      <alignment horizontal="right" vertical="center"/>
    </xf>
    <xf numFmtId="164" fontId="15" fillId="7" borderId="0" xfId="0" applyNumberFormat="1" applyFont="1" applyFill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/>
    </xf>
    <xf numFmtId="49" fontId="21" fillId="6" borderId="4" xfId="0" applyNumberFormat="1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left" vertical="center" wrapText="1"/>
    </xf>
    <xf numFmtId="0" fontId="23" fillId="0" borderId="0" xfId="0" applyFont="1"/>
    <xf numFmtId="0" fontId="11" fillId="2" borderId="0" xfId="0" applyFont="1" applyFill="1" applyAlignment="1">
      <alignment vertical="center"/>
    </xf>
    <xf numFmtId="49" fontId="21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left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left" vertical="center" wrapText="1"/>
    </xf>
    <xf numFmtId="0" fontId="24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left" vertical="center"/>
    </xf>
    <xf numFmtId="0" fontId="2" fillId="2" borderId="16" xfId="0" applyFont="1" applyFill="1" applyBorder="1"/>
    <xf numFmtId="0" fontId="9" fillId="6" borderId="2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vertical="center"/>
    </xf>
    <xf numFmtId="0" fontId="9" fillId="5" borderId="25" xfId="0" applyFont="1" applyFill="1" applyBorder="1" applyAlignment="1">
      <alignment horizontal="center" vertical="center" wrapText="1"/>
    </xf>
    <xf numFmtId="164" fontId="14" fillId="3" borderId="0" xfId="0" applyNumberFormat="1" applyFont="1" applyFill="1" applyAlignment="1">
      <alignment horizontal="right" vertical="center" wrapText="1"/>
    </xf>
    <xf numFmtId="164" fontId="19" fillId="3" borderId="0" xfId="0" applyNumberFormat="1" applyFont="1" applyFill="1" applyAlignment="1">
      <alignment horizontal="left" vertical="center" wrapText="1"/>
    </xf>
    <xf numFmtId="164" fontId="15" fillId="7" borderId="0" xfId="0" applyNumberFormat="1" applyFont="1" applyFill="1" applyAlignment="1">
      <alignment horizontal="right" vertical="center" wrapText="1"/>
    </xf>
    <xf numFmtId="0" fontId="16" fillId="7" borderId="0" xfId="0" applyFont="1" applyFill="1" applyAlignment="1">
      <alignment horizontal="center" vertical="center" wrapText="1"/>
    </xf>
    <xf numFmtId="0" fontId="0" fillId="0" borderId="16" xfId="0" applyBorder="1"/>
    <xf numFmtId="0" fontId="23" fillId="0" borderId="16" xfId="0" applyFont="1" applyBorder="1"/>
    <xf numFmtId="0" fontId="22" fillId="6" borderId="26" xfId="0" applyFont="1" applyFill="1" applyBorder="1" applyAlignment="1">
      <alignment horizontal="left" vertical="center" wrapText="1"/>
    </xf>
    <xf numFmtId="164" fontId="25" fillId="3" borderId="1" xfId="0" applyNumberFormat="1" applyFont="1" applyFill="1" applyBorder="1" applyAlignment="1">
      <alignment horizontal="center"/>
    </xf>
    <xf numFmtId="0" fontId="3" fillId="3" borderId="27" xfId="0" applyFont="1" applyFill="1" applyBorder="1"/>
    <xf numFmtId="0" fontId="10" fillId="4" borderId="32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center" vertical="center" wrapText="1"/>
    </xf>
    <xf numFmtId="14" fontId="7" fillId="6" borderId="6" xfId="0" applyNumberFormat="1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4" borderId="18" xfId="0" applyFont="1" applyFill="1" applyBorder="1" applyAlignment="1">
      <alignment horizontal="right" vertical="center"/>
    </xf>
    <xf numFmtId="0" fontId="9" fillId="6" borderId="7" xfId="0" applyFont="1" applyFill="1" applyBorder="1" applyAlignment="1">
      <alignment horizontal="center" vertical="center" wrapText="1"/>
    </xf>
    <xf numFmtId="0" fontId="9" fillId="5" borderId="33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/>
    </xf>
    <xf numFmtId="0" fontId="24" fillId="3" borderId="29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0" fontId="10" fillId="4" borderId="41" xfId="0" applyFont="1" applyFill="1" applyBorder="1" applyAlignment="1">
      <alignment horizontal="left" vertical="center"/>
    </xf>
    <xf numFmtId="164" fontId="16" fillId="7" borderId="42" xfId="0" applyNumberFormat="1" applyFont="1" applyFill="1" applyBorder="1" applyAlignment="1">
      <alignment horizontal="center" vertical="center"/>
    </xf>
    <xf numFmtId="0" fontId="10" fillId="4" borderId="43" xfId="0" applyFont="1" applyFill="1" applyBorder="1" applyAlignment="1">
      <alignment horizontal="center" vertical="center"/>
    </xf>
    <xf numFmtId="164" fontId="16" fillId="7" borderId="44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16" fillId="7" borderId="28" xfId="0" applyNumberFormat="1" applyFont="1" applyFill="1" applyBorder="1" applyAlignment="1">
      <alignment horizontal="center" vertical="center"/>
    </xf>
    <xf numFmtId="0" fontId="10" fillId="4" borderId="45" xfId="0" applyFont="1" applyFill="1" applyBorder="1" applyAlignment="1">
      <alignment horizontal="left" vertical="center"/>
    </xf>
    <xf numFmtId="0" fontId="9" fillId="6" borderId="46" xfId="0" applyFont="1" applyFill="1" applyBorder="1" applyAlignment="1">
      <alignment horizontal="center" vertical="center" wrapText="1"/>
    </xf>
    <xf numFmtId="0" fontId="19" fillId="3" borderId="28" xfId="0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left" vertical="center"/>
    </xf>
    <xf numFmtId="164" fontId="16" fillId="7" borderId="48" xfId="0" applyNumberFormat="1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13" fillId="9" borderId="3" xfId="0" applyFont="1" applyFill="1" applyBorder="1" applyAlignment="1">
      <alignment horizontal="center" vertical="center"/>
    </xf>
    <xf numFmtId="49" fontId="13" fillId="9" borderId="3" xfId="0" applyNumberFormat="1" applyFont="1" applyFill="1" applyBorder="1" applyAlignment="1">
      <alignment horizontal="center" vertical="center"/>
    </xf>
    <xf numFmtId="0" fontId="31" fillId="5" borderId="4" xfId="0" applyFont="1" applyFill="1" applyBorder="1" applyAlignment="1">
      <alignment horizontal="left" vertical="center" wrapText="1"/>
    </xf>
    <xf numFmtId="0" fontId="31" fillId="6" borderId="4" xfId="0" applyFont="1" applyFill="1" applyBorder="1" applyAlignment="1">
      <alignment horizontal="left" vertical="center" wrapText="1"/>
    </xf>
    <xf numFmtId="49" fontId="7" fillId="6" borderId="4" xfId="0" applyNumberFormat="1" applyFont="1" applyFill="1" applyBorder="1" applyAlignment="1">
      <alignment horizontal="left" vertical="center" wrapText="1"/>
    </xf>
    <xf numFmtId="49" fontId="7" fillId="5" borderId="4" xfId="0" applyNumberFormat="1" applyFont="1" applyFill="1" applyBorder="1" applyAlignment="1">
      <alignment horizontal="left" vertical="center" wrapText="1"/>
    </xf>
    <xf numFmtId="49" fontId="7" fillId="5" borderId="6" xfId="0" applyNumberFormat="1" applyFont="1" applyFill="1" applyBorder="1" applyAlignment="1">
      <alignment horizontal="left" vertical="center"/>
    </xf>
    <xf numFmtId="49" fontId="25" fillId="3" borderId="1" xfId="0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left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0" fillId="0" borderId="0" xfId="0" applyNumberFormat="1"/>
    <xf numFmtId="49" fontId="3" fillId="3" borderId="37" xfId="0" applyNumberFormat="1" applyFont="1" applyFill="1" applyBorder="1"/>
    <xf numFmtId="49" fontId="10" fillId="4" borderId="2" xfId="0" applyNumberFormat="1" applyFont="1" applyFill="1" applyBorder="1" applyAlignment="1">
      <alignment horizontal="left" vertical="center"/>
    </xf>
    <xf numFmtId="0" fontId="32" fillId="6" borderId="4" xfId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49" fontId="6" fillId="6" borderId="49" xfId="0" applyNumberFormat="1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13" fillId="9" borderId="52" xfId="0" applyFont="1" applyFill="1" applyBorder="1" applyAlignment="1">
      <alignment horizontal="center" vertical="center"/>
    </xf>
    <xf numFmtId="49" fontId="6" fillId="5" borderId="49" xfId="0" applyNumberFormat="1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left" vertical="center"/>
    </xf>
    <xf numFmtId="164" fontId="10" fillId="4" borderId="52" xfId="0" applyNumberFormat="1" applyFont="1" applyFill="1" applyBorder="1" applyAlignment="1">
      <alignment horizontal="left" vertical="center"/>
    </xf>
    <xf numFmtId="0" fontId="9" fillId="5" borderId="49" xfId="0" applyFont="1" applyFill="1" applyBorder="1" applyAlignment="1">
      <alignment horizontal="center" vertical="center" wrapText="1"/>
    </xf>
    <xf numFmtId="49" fontId="32" fillId="5" borderId="4" xfId="1" applyNumberFormat="1" applyFill="1" applyBorder="1" applyAlignment="1">
      <alignment horizontal="left" vertical="center" wrapText="1"/>
    </xf>
    <xf numFmtId="49" fontId="32" fillId="6" borderId="4" xfId="1" applyNumberFormat="1" applyFill="1" applyBorder="1" applyAlignment="1">
      <alignment horizontal="left" vertical="center" wrapText="1"/>
    </xf>
    <xf numFmtId="0" fontId="33" fillId="6" borderId="4" xfId="0" applyFont="1" applyFill="1" applyBorder="1" applyAlignment="1">
      <alignment horizontal="left" vertical="center" wrapText="1"/>
    </xf>
    <xf numFmtId="0" fontId="33" fillId="5" borderId="4" xfId="0" applyFont="1" applyFill="1" applyBorder="1" applyAlignment="1">
      <alignment horizontal="left" vertical="center" wrapText="1"/>
    </xf>
    <xf numFmtId="0" fontId="33" fillId="6" borderId="49" xfId="0" applyFont="1" applyFill="1" applyBorder="1" applyAlignment="1">
      <alignment horizontal="left" vertical="center" wrapText="1"/>
    </xf>
    <xf numFmtId="0" fontId="33" fillId="5" borderId="49" xfId="0" applyFont="1" applyFill="1" applyBorder="1" applyAlignment="1">
      <alignment horizontal="left" vertical="center" wrapText="1"/>
    </xf>
    <xf numFmtId="0" fontId="34" fillId="0" borderId="0" xfId="1" applyFont="1"/>
    <xf numFmtId="0" fontId="34" fillId="5" borderId="4" xfId="1" applyFont="1" applyFill="1" applyBorder="1" applyAlignment="1">
      <alignment horizontal="left" vertical="center" wrapText="1"/>
    </xf>
    <xf numFmtId="0" fontId="34" fillId="6" borderId="4" xfId="1" applyFont="1" applyFill="1" applyBorder="1" applyAlignment="1">
      <alignment horizontal="left" vertical="center" wrapText="1"/>
    </xf>
    <xf numFmtId="49" fontId="7" fillId="5" borderId="4" xfId="0" applyNumberFormat="1" applyFont="1" applyFill="1" applyBorder="1" applyAlignment="1">
      <alignment horizontal="left" vertical="center"/>
    </xf>
    <xf numFmtId="49" fontId="36" fillId="6" borderId="5" xfId="0" applyNumberFormat="1" applyFont="1" applyFill="1" applyBorder="1" applyAlignment="1">
      <alignment horizontal="left" vertical="center"/>
    </xf>
    <xf numFmtId="49" fontId="36" fillId="5" borderId="6" xfId="0" applyNumberFormat="1" applyFont="1" applyFill="1" applyBorder="1" applyAlignment="1">
      <alignment horizontal="left" vertical="center"/>
    </xf>
    <xf numFmtId="49" fontId="36" fillId="6" borderId="4" xfId="0" applyNumberFormat="1" applyFont="1" applyFill="1" applyBorder="1" applyAlignment="1">
      <alignment horizontal="left" vertical="center" wrapText="1"/>
    </xf>
    <xf numFmtId="49" fontId="37" fillId="5" borderId="6" xfId="0" applyNumberFormat="1" applyFont="1" applyFill="1" applyBorder="1" applyAlignment="1">
      <alignment horizontal="left" vertical="center"/>
    </xf>
    <xf numFmtId="49" fontId="37" fillId="6" borderId="4" xfId="0" applyNumberFormat="1" applyFont="1" applyFill="1" applyBorder="1" applyAlignment="1">
      <alignment horizontal="left" vertical="center" wrapText="1"/>
    </xf>
    <xf numFmtId="49" fontId="37" fillId="5" borderId="4" xfId="0" applyNumberFormat="1" applyFont="1" applyFill="1" applyBorder="1" applyAlignment="1">
      <alignment horizontal="left" vertical="center"/>
    </xf>
    <xf numFmtId="0" fontId="37" fillId="6" borderId="4" xfId="0" applyFont="1" applyFill="1" applyBorder="1" applyAlignment="1">
      <alignment horizontal="left" vertical="center" wrapText="1"/>
    </xf>
    <xf numFmtId="49" fontId="38" fillId="5" borderId="4" xfId="0" applyNumberFormat="1" applyFont="1" applyFill="1" applyBorder="1" applyAlignment="1">
      <alignment horizontal="left" vertical="center"/>
    </xf>
    <xf numFmtId="49" fontId="38" fillId="6" borderId="4" xfId="0" applyNumberFormat="1" applyFont="1" applyFill="1" applyBorder="1" applyAlignment="1">
      <alignment horizontal="left" vertical="center" wrapText="1"/>
    </xf>
    <xf numFmtId="0" fontId="38" fillId="6" borderId="4" xfId="0" applyFont="1" applyFill="1" applyBorder="1" applyAlignment="1">
      <alignment horizontal="left" vertical="center" wrapText="1"/>
    </xf>
    <xf numFmtId="0" fontId="39" fillId="6" borderId="4" xfId="0" applyFont="1" applyFill="1" applyBorder="1" applyAlignment="1">
      <alignment horizontal="left" vertical="center" wrapText="1"/>
    </xf>
    <xf numFmtId="0" fontId="32" fillId="5" borderId="4" xfId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49" fontId="32" fillId="5" borderId="4" xfId="1" applyNumberFormat="1" applyFill="1" applyBorder="1" applyAlignment="1">
      <alignment horizontal="left" vertical="center"/>
    </xf>
    <xf numFmtId="49" fontId="6" fillId="6" borderId="7" xfId="0" applyNumberFormat="1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40" fillId="5" borderId="4" xfId="1" applyFont="1" applyFill="1" applyBorder="1" applyAlignment="1">
      <alignment horizontal="left" vertical="center" wrapText="1"/>
    </xf>
    <xf numFmtId="0" fontId="40" fillId="6" borderId="4" xfId="1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49" xfId="0" applyFill="1" applyBorder="1" applyAlignment="1">
      <alignment horizontal="left" vertical="center" wrapText="1"/>
    </xf>
    <xf numFmtId="0" fontId="0" fillId="6" borderId="49" xfId="0" applyFill="1" applyBorder="1" applyAlignment="1">
      <alignment horizontal="left" vertical="center" wrapText="1"/>
    </xf>
    <xf numFmtId="49" fontId="0" fillId="6" borderId="4" xfId="0" applyNumberFormat="1" applyFill="1" applyBorder="1" applyAlignment="1">
      <alignment horizontal="left" vertical="center" wrapText="1"/>
    </xf>
    <xf numFmtId="49" fontId="0" fillId="5" borderId="4" xfId="0" applyNumberFormat="1" applyFill="1" applyBorder="1" applyAlignment="1">
      <alignment horizontal="left" vertical="center" wrapText="1"/>
    </xf>
    <xf numFmtId="0" fontId="41" fillId="6" borderId="4" xfId="0" applyFont="1" applyFill="1" applyBorder="1" applyAlignment="1">
      <alignment horizontal="left" vertical="center" wrapText="1"/>
    </xf>
    <xf numFmtId="0" fontId="41" fillId="5" borderId="4" xfId="0" applyFont="1" applyFill="1" applyBorder="1" applyAlignment="1">
      <alignment horizontal="left" vertical="center" wrapText="1"/>
    </xf>
    <xf numFmtId="49" fontId="40" fillId="6" borderId="4" xfId="1" applyNumberFormat="1" applyFont="1" applyFill="1" applyBorder="1" applyAlignment="1">
      <alignment horizontal="left" vertical="center" wrapText="1"/>
    </xf>
    <xf numFmtId="49" fontId="40" fillId="5" borderId="4" xfId="1" applyNumberFormat="1" applyFont="1" applyFill="1" applyBorder="1" applyAlignment="1">
      <alignment horizontal="left" vertical="center" wrapText="1"/>
    </xf>
    <xf numFmtId="0" fontId="0" fillId="9" borderId="4" xfId="0" applyFill="1" applyBorder="1" applyAlignment="1">
      <alignment horizontal="left" vertical="center" wrapText="1"/>
    </xf>
    <xf numFmtId="49" fontId="0" fillId="9" borderId="4" xfId="0" applyNumberFormat="1" applyFill="1" applyBorder="1" applyAlignment="1">
      <alignment horizontal="left" vertical="center" wrapText="1"/>
    </xf>
    <xf numFmtId="0" fontId="32" fillId="0" borderId="0" xfId="1" applyFill="1"/>
    <xf numFmtId="0" fontId="32" fillId="6" borderId="51" xfId="1" applyFill="1" applyBorder="1" applyAlignment="1">
      <alignment horizontal="left" vertical="center" wrapText="1"/>
    </xf>
    <xf numFmtId="0" fontId="32" fillId="5" borderId="49" xfId="1" applyFill="1" applyBorder="1" applyAlignment="1">
      <alignment horizontal="left" vertical="center" wrapText="1"/>
    </xf>
    <xf numFmtId="0" fontId="32" fillId="6" borderId="49" xfId="1" applyFill="1" applyBorder="1" applyAlignment="1">
      <alignment horizontal="left" vertical="center" wrapText="1"/>
    </xf>
    <xf numFmtId="49" fontId="6" fillId="5" borderId="0" xfId="0" applyNumberFormat="1" applyFont="1" applyFill="1" applyAlignment="1">
      <alignment horizontal="center" vertical="center" wrapText="1"/>
    </xf>
    <xf numFmtId="0" fontId="33" fillId="5" borderId="0" xfId="0" applyFont="1" applyFill="1" applyAlignment="1">
      <alignment horizontal="left" vertical="center" wrapText="1"/>
    </xf>
    <xf numFmtId="0" fontId="9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49" fontId="5" fillId="6" borderId="4" xfId="0" applyNumberFormat="1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164" fontId="15" fillId="7" borderId="0" xfId="0" applyNumberFormat="1" applyFont="1" applyFill="1" applyAlignment="1">
      <alignment horizontal="left" vertical="center" wrapText="1"/>
    </xf>
    <xf numFmtId="164" fontId="15" fillId="7" borderId="10" xfId="0" applyNumberFormat="1" applyFont="1" applyFill="1" applyBorder="1" applyAlignment="1">
      <alignment horizontal="left" vertical="center" wrapText="1"/>
    </xf>
    <xf numFmtId="164" fontId="12" fillId="3" borderId="8" xfId="0" applyNumberFormat="1" applyFont="1" applyFill="1" applyBorder="1" applyAlignment="1">
      <alignment horizontal="right" vertical="center"/>
    </xf>
    <xf numFmtId="164" fontId="14" fillId="3" borderId="0" xfId="0" applyNumberFormat="1" applyFont="1" applyFill="1" applyAlignment="1">
      <alignment horizontal="left" vertical="center" wrapText="1"/>
    </xf>
    <xf numFmtId="0" fontId="30" fillId="4" borderId="3" xfId="0" applyFont="1" applyFill="1" applyBorder="1" applyAlignment="1">
      <alignment horizontal="left" vertical="center"/>
    </xf>
    <xf numFmtId="0" fontId="30" fillId="4" borderId="9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right" vertical="center"/>
    </xf>
    <xf numFmtId="0" fontId="17" fillId="4" borderId="9" xfId="0" applyFont="1" applyFill="1" applyBorder="1" applyAlignment="1">
      <alignment horizontal="right" vertical="center"/>
    </xf>
    <xf numFmtId="164" fontId="14" fillId="3" borderId="35" xfId="0" applyNumberFormat="1" applyFont="1" applyFill="1" applyBorder="1" applyAlignment="1">
      <alignment horizontal="left" vertical="center" wrapText="1"/>
    </xf>
    <xf numFmtId="164" fontId="14" fillId="3" borderId="30" xfId="0" applyNumberFormat="1" applyFont="1" applyFill="1" applyBorder="1" applyAlignment="1">
      <alignment horizontal="left" vertical="center" wrapText="1"/>
    </xf>
    <xf numFmtId="0" fontId="29" fillId="4" borderId="3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164" fontId="27" fillId="3" borderId="0" xfId="0" applyNumberFormat="1" applyFont="1" applyFill="1" applyAlignment="1">
      <alignment horizontal="left" vertical="center" wrapText="1"/>
    </xf>
    <xf numFmtId="0" fontId="29" fillId="4" borderId="3" xfId="0" applyFont="1" applyFill="1" applyBorder="1" applyAlignment="1">
      <alignment horizontal="left" vertical="center" wrapText="1"/>
    </xf>
    <xf numFmtId="0" fontId="29" fillId="4" borderId="9" xfId="0" applyFont="1" applyFill="1" applyBorder="1" applyAlignment="1">
      <alignment horizontal="left" vertical="center"/>
    </xf>
    <xf numFmtId="0" fontId="20" fillId="4" borderId="3" xfId="0" applyFont="1" applyFill="1" applyBorder="1" applyAlignment="1">
      <alignment horizontal="left" vertical="center" wrapText="1"/>
    </xf>
    <xf numFmtId="0" fontId="20" fillId="4" borderId="18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29" fillId="4" borderId="17" xfId="0" applyFont="1" applyFill="1" applyBorder="1" applyAlignment="1">
      <alignment horizontal="left" vertical="center"/>
    </xf>
    <xf numFmtId="0" fontId="29" fillId="4" borderId="50" xfId="0" applyFont="1" applyFill="1" applyBorder="1" applyAlignment="1">
      <alignment horizontal="left" vertical="center"/>
    </xf>
    <xf numFmtId="0" fontId="17" fillId="4" borderId="17" xfId="0" applyFont="1" applyFill="1" applyBorder="1" applyAlignment="1">
      <alignment horizontal="right" vertical="center"/>
    </xf>
    <xf numFmtId="0" fontId="17" fillId="4" borderId="50" xfId="0" applyFont="1" applyFill="1" applyBorder="1" applyAlignment="1">
      <alignment horizontal="right" vertical="center"/>
    </xf>
    <xf numFmtId="49" fontId="17" fillId="4" borderId="3" xfId="0" applyNumberFormat="1" applyFont="1" applyFill="1" applyBorder="1" applyAlignment="1">
      <alignment horizontal="right" vertical="center"/>
    </xf>
    <xf numFmtId="49" fontId="17" fillId="4" borderId="9" xfId="0" applyNumberFormat="1" applyFont="1" applyFill="1" applyBorder="1" applyAlignment="1">
      <alignment horizontal="right" vertical="center"/>
    </xf>
    <xf numFmtId="0" fontId="17" fillId="4" borderId="3" xfId="0" applyFont="1" applyFill="1" applyBorder="1" applyAlignment="1">
      <alignment horizontal="left" vertical="center"/>
    </xf>
    <xf numFmtId="0" fontId="17" fillId="4" borderId="9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164" fontId="28" fillId="3" borderId="35" xfId="0" applyNumberFormat="1" applyFont="1" applyFill="1" applyBorder="1" applyAlignment="1">
      <alignment horizontal="left" vertical="center" wrapText="1"/>
    </xf>
    <xf numFmtId="164" fontId="28" fillId="3" borderId="30" xfId="0" applyNumberFormat="1" applyFont="1" applyFill="1" applyBorder="1" applyAlignment="1">
      <alignment horizontal="left" vertical="center" wrapText="1"/>
    </xf>
    <xf numFmtId="164" fontId="28" fillId="3" borderId="0" xfId="0" applyNumberFormat="1" applyFont="1" applyFill="1" applyAlignment="1">
      <alignment horizontal="left" vertical="center" wrapText="1"/>
    </xf>
    <xf numFmtId="164" fontId="27" fillId="3" borderId="35" xfId="0" applyNumberFormat="1" applyFont="1" applyFill="1" applyBorder="1" applyAlignment="1">
      <alignment horizontal="left" vertical="center" wrapText="1"/>
    </xf>
    <xf numFmtId="164" fontId="27" fillId="3" borderId="30" xfId="0" applyNumberFormat="1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164" fontId="9" fillId="7" borderId="0" xfId="0" applyNumberFormat="1" applyFont="1" applyFill="1" applyAlignment="1">
      <alignment horizontal="left" vertical="center" wrapText="1"/>
    </xf>
    <xf numFmtId="164" fontId="9" fillId="7" borderId="10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4" fillId="3" borderId="29" xfId="0" applyFont="1" applyFill="1" applyBorder="1" applyAlignment="1">
      <alignment horizontal="center" textRotation="90" wrapText="1"/>
    </xf>
    <xf numFmtId="0" fontId="4" fillId="3" borderId="36" xfId="0" applyFont="1" applyFill="1" applyBorder="1" applyAlignment="1">
      <alignment horizontal="center" textRotation="90" wrapText="1"/>
    </xf>
    <xf numFmtId="0" fontId="4" fillId="3" borderId="31" xfId="0" applyFont="1" applyFill="1" applyBorder="1" applyAlignment="1">
      <alignment horizont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FF99CC"/>
      <rgbColor rgb="00CC99FF"/>
      <rgbColor rgb="00FFCC99"/>
      <rgbColor rgb="003366FF"/>
      <rgbColor rgb="0033CCCC"/>
      <rgbColor rgb="00E0E6C4"/>
      <rgbColor rgb="00FFCC00"/>
      <rgbColor rgb="00FF9900"/>
      <rgbColor rgb="00FF6600"/>
      <rgbColor rgb="00666699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  <mruColors>
      <color rgb="FFF216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a.sudarevic1@skole.hr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s://carnet-my.sharepoint.com/:b:/g/personal/ana_sudarevic1_skole_hr/EY5rKdIinztJjk2OoMbyy3sBSXfeNKBTneoG3lpowL8DGw?e=axFYnr" TargetMode="External"/><Relationship Id="rId7" Type="http://schemas.openxmlformats.org/officeDocument/2006/relationships/hyperlink" Target="https://carnet-my.sharepoint.com/:b:/g/personal/ana_sudarevic1_skole_hr/EcjyOMgz8iRHoPY0z9xVGEUB61ZotRxZebsHvEhOKMuzYQ?e=n5MQiC" TargetMode="External"/><Relationship Id="rId2" Type="http://schemas.openxmlformats.org/officeDocument/2006/relationships/hyperlink" Target="https://carnet-my.sharepoint.com/personal/ana_sudarevic1_skole_hr/_layouts/15/onedrive.aspx?id=%2Fpersonal%2Fana%5Fsudarevic1%5Fskole%5Fhr%2FDocuments%2FPotvrde2019%5F2024%2FPotvrde%5F2022%2F22042022%5Fprojekti%2Epdf&amp;parent=%2Fpersonal%2Fana%5Fsudarevic1%5Fskole%5Fhr%2FDocuments%2FPotvrde2019%5F2024%2FPotvrde%5F2022" TargetMode="External"/><Relationship Id="rId1" Type="http://schemas.openxmlformats.org/officeDocument/2006/relationships/hyperlink" Target="https://carnet-my.sharepoint.com/:b:/g/personal/ana_sudarevic1_skole_hr/EbS_xiqaSqtEqku-UIy0yiUBJR6w7aUzu2zSTFXQxY_Y9g?e=PlFv2m" TargetMode="External"/><Relationship Id="rId6" Type="http://schemas.openxmlformats.org/officeDocument/2006/relationships/hyperlink" Target="https://carnet-my.sharepoint.com/:b:/g/personal/ana_sudarevic1_skole_hr/EeciMPbX1f9DvSvj-gGLtJQBqk-oDJEIpWU2FqpXODovAA?e=vZLwQl" TargetMode="External"/><Relationship Id="rId5" Type="http://schemas.openxmlformats.org/officeDocument/2006/relationships/hyperlink" Target="http://https:/carnet-my.sharepoint.com/:b:/g/personal/ana_sudarevic1_skole_hr/Eaoo_kTyltRLvYF5KgxzstwB082zSdMNOxHEMOtiSMzVbQ?e=XhQL2E" TargetMode="External"/><Relationship Id="rId4" Type="http://schemas.openxmlformats.org/officeDocument/2006/relationships/hyperlink" Target="https://carnet-my.sharepoint.com/:b:/g/personal/ana_sudarevic1_skole_hr/ESfnu_nkqRJIj1hP558cqxsBTLwd4rNPZ__-TdtulAsQgQ?e=l1bco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arnet-my.sharepoint.com/:i:/g/personal/ana_sudarevic1_skole_hr/EbJYYRmW-e1Hinn8V4BSIFsBHxHOaIln0l-xkLnDn3n18Q?e=x3HDfd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42%5FPotvrda%5Fizlaganje%5FLjepota%5Fcitanja%5FeTwinning%2Ejpg&amp;parent=%2Fpersonal%2Fana%5Fsudarevic1%5Fskole%5Fhr%2FDocuments%2FAna%5FSudarevic%5FAZOO%5Fnapredovanje2023%2FUvjeti%20izvrsnosti%2FPredavanja%2C%20radionice%20i%20edukacije" TargetMode="External"/><Relationship Id="rId18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51%5FEdutorij%5F1%5FOperi%5Fruke%2Epdf&amp;parent=%2Fpersonal%2Fana%5Fsudarevic1%5Fskole%5Fhr%2FDocuments%2FAna%5FSudarevic%5FAZOO%5Fnapredovanje2023%2FUvjeti%20izvrsnosti%2FPredavanja%2C%20radionice%20i%20edukacije" TargetMode="External"/><Relationship Id="rId26" Type="http://schemas.openxmlformats.org/officeDocument/2006/relationships/hyperlink" Target="https://carnet-my.sharepoint.com/:i:/g/personal/ana_sudarevic1_skole_hr/EdCqaIXNfYtCn61nRLHB6GIBwl_IGuc0IqYAvxspfhEcdA?e=K3XU7e" TargetMode="External"/><Relationship Id="rId21" Type="http://schemas.openxmlformats.org/officeDocument/2006/relationships/hyperlink" Target="https://carnet-my.sharepoint.com/:b:/g/personal/ana_sudarevic1_skole_hr/EbB2n5Y2TYJBr-ZZ_ojQzmoB3H349GtP7YXiC5e28ub5uA?e=HKOYG9" TargetMode="External"/><Relationship Id="rId34" Type="http://schemas.openxmlformats.org/officeDocument/2006/relationships/hyperlink" Target="https://carnet-my.sharepoint.com/:b:/g/personal/ana_sudarevic1_skole_hr/EQ3PuGtNBd9PqfzdjKjvCNMB8F6H7GeEE2oCG2z1jN_ebQ?e=4Iv23m" TargetMode="External"/><Relationship Id="rId7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24%5FUloga%5Fskol%5Fknjiz%5Fu%5Fpoucavanju%5Fmladih%5Fza%5Fsmislenu%5Fi%5Fodgovornu%5Fupotrebu%5Fnovih%5Fmedija%5Fpotvrda%2Epdf&amp;parent=%2Fpersonal%2Fana%5Fsudarevic1%5Fskole%5Fhr%2FDocuments%2FAna%5FSudarevic%5FAZOO%5Fnapredovanje2023%2FUvjeti%20izvrsnosti%2FPredavanja%2C%20radionice%20i%20edukacije" TargetMode="External"/><Relationship Id="rId12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41%5FOptimum%5FImplementation%5Fof%5FInformation%5FTechnology%5Fin%5FElementary%5FEducation%5Fprogram%2Epdf&amp;parent=%2Fpersonal%2Fana%5Fsudarevic1%5Fskole%5Fhr%2FDocuments%2FAna%5FSudarevic%5FAZOO%5Fnapredovanje2023%2FUvjeti%20izvrsnosti%2FPredavanja%2C%20radionice%20i%20edukacije" TargetMode="External"/><Relationship Id="rId17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55%5FEdutorij%5FTemeljne%5Fvrijednosti%5Fslika%5Fekrana%2Epdf&amp;parent=%2Fpersonal%2Fana%5Fsudarevic1%5Fskole%5Fhr%2FDocuments%2FAna%5FSudarevic%5FAZOO%5Fnapredovanje2023%2FUvjeti%20izvrsnosti%2FPredavanja%2C%20radionice%20i%20edukacije" TargetMode="External"/><Relationship Id="rId25" Type="http://schemas.openxmlformats.org/officeDocument/2006/relationships/hyperlink" Target="https://carnet-my.sharepoint.com/:i:/g/personal/ana_sudarevic1_skole_hr/EfTKw-EIOKpHr-4eP31NoyoByLqvyH5TsweZQ8D83ep29Q?e=C1LP6w" TargetMode="External"/><Relationship Id="rId33" Type="http://schemas.openxmlformats.org/officeDocument/2006/relationships/hyperlink" Target="https://carnet-my.sharepoint.com/:b:/g/personal/ana_sudarevic1_skole_hr/EYR1gDDY0kdMvMf1wzhjkL4BENTotREvlHtwW79_6mXTrQ?e=LujE6H" TargetMode="External"/><Relationship Id="rId2" Type="http://schemas.openxmlformats.org/officeDocument/2006/relationships/hyperlink" Target="https://edutorij.e-skole.hr/share/page/document-details?nodeRef=workspace://SpacesStore/4bd77298-6c0a-4bf9-94b6-8f9ea90d257b" TargetMode="External"/><Relationship Id="rId16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54%5FEdutorij%5FDan%5FInterneta%5Fslika%5Fekrana%2Epdf&amp;parent=%2Fpersonal%2Fana%5Fsudarevic1%5Fskole%5Fhr%2FDocuments%2FAna%5FSudarevic%5FAZOO%5Fnapredovanje2023%2FUvjeti%20izvrsnosti%2FPredavanja%2C%20radionice%20i%20edukacije" TargetMode="External"/><Relationship Id="rId20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53%5FEdutorij%5F3%5FCrvenkapica%2Epdf&amp;parent=%2Fpersonal%2Fana%5Fsudarevic1%5Fskole%5Fhr%2FDocuments%2FAna%5FSudarevic%5FAZOO%5Fnapredovanje2023%2FUvjeti%20izvrsnosti%2FPredavanja%2C%20radionice%20i%20edukacije" TargetMode="External"/><Relationship Id="rId29" Type="http://schemas.openxmlformats.org/officeDocument/2006/relationships/hyperlink" Target="https://carnet-my.sharepoint.com/:b:/g/personal/ana_sudarevic1_skole_hr/EVmhy5QhKLRKoNQbrLneP7sBi2JRRzItrXWca97sNpECuQ?e=DIxxuG" TargetMode="External"/><Relationship Id="rId1" Type="http://schemas.openxmlformats.org/officeDocument/2006/relationships/hyperlink" Target="https://edutorij.e-skole.hr/share/page/document-details?nodeRef=workspace://SpacesStore/6a325fee-6062-4186-a8d0-1138ec311204" TargetMode="External"/><Relationship Id="rId6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23%5FFlippity%5Fmrezni%5Falat%5Fza%5Fizradu%5Figara%5Fpotvrda%2Epdf&amp;parent=%2Fpersonal%2Fana%5Fsudarevic1%5Fskole%5Fhr%2FDocuments%2FAna%5FSudarevic%5FAZOO%5Fnapredovanje2023%2FUvjeti%20izvrsnosti%2FPredavanja%2C%20radionice%20i%20edukacije" TargetMode="External"/><Relationship Id="rId11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27%5F228%5FStrateg%5Fcit%5FCitateljski%5Fklub%2Epdf&amp;parent=%2Fpersonal%2Fana%5Fsudarevic1%5Fskole%5Fhr%2FDocuments%2FAna%5FSudarevic%5FAZOO%5Fnapredovanje2023%2FUvjeti%20izvrsnosti%2FPredavanja%2C%20radionice%20i%20edukacije" TargetMode="External"/><Relationship Id="rId24" Type="http://schemas.openxmlformats.org/officeDocument/2006/relationships/hyperlink" Target="https://carnet-my.sharepoint.com/:b:/g/personal/ana_sudarevic1_skole_hr/EbckLYaK7n1MqS8dZqaAVy8BcMmE5gO5OfDmqXfgkSwtrQ?e=yrqR2c" TargetMode="External"/><Relationship Id="rId32" Type="http://schemas.openxmlformats.org/officeDocument/2006/relationships/hyperlink" Target="https://carnet-my.sharepoint.com/:i:/g/personal/ana_sudarevic1_skole_hr/ET_lK3mqKzRKv3_YuZIjQ0gBEW34lXFWfPskqX29jHLQzg?e=QTxHao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22%5FFlippity%5Foblikovanje%5Fonline%5Figara%5Fpomocu%5FGoogle%5Fobrazaca%5Fpotvrda%2Epdf&amp;parent=%2Fpersonal%2Fana%5Fsudarevic1%5Fskole%5Fhr%2FDocuments%2FAna%5FSudarevic%5FAZOO%5Fnapredovanje2023%2FUvjeti%20izvrsnosti%2FPredavanja%2C%20radionice%20i%20edukacije" TargetMode="External"/><Relationship Id="rId15" Type="http://schemas.openxmlformats.org/officeDocument/2006/relationships/hyperlink" Target="https://edutorij.e-skole.hr/share/page/document-details?nodeRef=workspace://SpacesStore/6b76ca65-fe51-4242-8a38-f73772047ec1" TargetMode="External"/><Relationship Id="rId23" Type="http://schemas.openxmlformats.org/officeDocument/2006/relationships/hyperlink" Target="https://carnet-my.sharepoint.com/:i:/g/personal/ana_sudarevic1_skole_hr/ESaaOPorLDlNoamq5Xk5w-EBsEB3NcgXSjTC0wn4ZDwzIQ?e=ADYqDV" TargetMode="External"/><Relationship Id="rId28" Type="http://schemas.openxmlformats.org/officeDocument/2006/relationships/hyperlink" Target="https://carnet-my.sharepoint.com/:b:/g/personal/ana_sudarevic1_skole_hr/EYZh8VoApApNgAxoPHAPcVQBG9hOgC_ZiHWyYVzz_put4w?e=quw8ox" TargetMode="External"/><Relationship Id="rId36" Type="http://schemas.openxmlformats.org/officeDocument/2006/relationships/hyperlink" Target="https://carnet-my.sharepoint.com/:b:/g/personal/ana_sudarevic1_skole_hr/ETAC9kJGM3pOvUbeBhhCPRcBHRH2rc_5W4rHM7vaOTcEzw?e=dVVDFg" TargetMode="External"/><Relationship Id="rId10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27%5F228%5FStrateg%5Fcit%5FCitateljski%5Fklub%2Epdf&amp;parent=%2Fpersonal%2Fana%5Fsudarevic1%5Fskole%5Fhr%2FDocuments%2FAna%5FSudarevic%5FAZOO%5Fnapredovanje2023%2FUvjeti%20izvrsnosti%2FPredavanja%2C%20radionice%20i%20edukacije" TargetMode="External"/><Relationship Id="rId19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52%5FEdutorij%5F2%5FTri%5Fmedvjeda%5Fi%5Fgitara%2Epdf&amp;parent=%2Fpersonal%2Fana%5Fsudarevic1%5Fskole%5Fhr%2FDocuments%2FAna%5FSudarevic%5FAZOO%5Fnapredovanje2023%2FUvjeti%20izvrsnosti%2FPredavanja%2C%20radionice%20i%20edukacije" TargetMode="External"/><Relationship Id="rId31" Type="http://schemas.openxmlformats.org/officeDocument/2006/relationships/hyperlink" Target="https://carnet-my.sharepoint.com/:i:/g/personal/ana_sudarevic1_skole_hr/EfNb6SMPrpJKs1fuCo-aHM8BXvquANyhD_Pjbcukugq7UQ?e=WzAtan" TargetMode="External"/><Relationship Id="rId4" Type="http://schemas.openxmlformats.org/officeDocument/2006/relationships/hyperlink" Target="https://zkd.hr/wp-content/uploads/2021/12/LIBRARIES-AND-THE-UN-2030-AGENDA-Program-za-web.pdf" TargetMode="External"/><Relationship Id="rId9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26%5FJunaci%5FPavlove%5Fulice%5FZSV%5FHrv%5Fjezik%5Fpotvrda%2Epdf&amp;parent=%2Fpersonal%2Fana%5Fsudarevic1%5Fskole%5Fhr%2FDocuments%2FAna%5FSudarevic%5FAZOO%5Fnapredovanje2023%2FUvjeti%20izvrsnosti%2FPredavanja%2C%20radionice%20i%20edukacije" TargetMode="External"/><Relationship Id="rId14" Type="http://schemas.openxmlformats.org/officeDocument/2006/relationships/hyperlink" Target="https://edutorij.e-skole.hr/share/page/document-details?nodeRef=workspace://SpacesStore/78bc8818-5d68-4950-8743-ee7448843073" TargetMode="External"/><Relationship Id="rId22" Type="http://schemas.openxmlformats.org/officeDocument/2006/relationships/hyperlink" Target="https://carnet-my.sharepoint.com/:b:/g/personal/ana_sudarevic1_skole_hr/ET-DhlmPSANBvwJM2BmBlxMB4u1J7Plwp-anch0DfqvXAg?e=nphGgk" TargetMode="External"/><Relationship Id="rId27" Type="http://schemas.openxmlformats.org/officeDocument/2006/relationships/hyperlink" Target="https://carnet-my.sharepoint.com/:b:/g/personal/ana_sudarevic1_skole_hr/ESp1ChoT-jRPpHW7wyZHO-0BnE4l52VMrkmKj0b_5ZsYig?e=zW0Xco" TargetMode="External"/><Relationship Id="rId30" Type="http://schemas.openxmlformats.org/officeDocument/2006/relationships/hyperlink" Target="https://carnet-my.sharepoint.com/:b:/g/personal/ana_sudarevic1_skole_hr/Eezjh2-ceZ1Ht_7YcXu34YgB9jHz6qtwT0ruU1hbm4kLhw?e=jQzxk6" TargetMode="External"/><Relationship Id="rId35" Type="http://schemas.openxmlformats.org/officeDocument/2006/relationships/hyperlink" Target="https://carnet-my.sharepoint.com/:b:/g/personal/ana_sudarevic1_skole_hr/EVcVUgtgFgFGpoL6jNKhpskB1so-XDsgwXN8Hfoa-RTIlA?e=XY7eBF" TargetMode="External"/><Relationship Id="rId8" Type="http://schemas.openxmlformats.org/officeDocument/2006/relationships/hyperlink" Target="https://carnet-my.sharepoint.com/personal/ana_sudarevic1_skole_hr/_layouts/15/onedrive.aspx?sortField=LinkFilename&amp;isAscending=true&amp;id=%2Fpersonal%2Fana%5Fsudarevic1%5Fskole%5Fhr%2FDocuments%2FAna%5FSudarevic%5FAZOO%5Fnapredovanje2023%2FUvjeti%20izvrsnosti%2FPredavanja%2C%20radionice%20i%20edukacije%2F225%5FZelena%5Fi%5Fodrziva%5Fknjiznica%5Fpotvrda%2Epdf&amp;parent=%2Fpersonal%2Fana%5Fsudarevic1%5Fskole%5Fhr%2FDocuments%2FAna%5FSudarevic%5FAZOO%5Fnapredovanje2023%2FUvjeti%20izvrsnosti%2FPredavanja%2C%20radionice%20i%20edukacije" TargetMode="External"/><Relationship Id="rId3" Type="http://schemas.openxmlformats.org/officeDocument/2006/relationships/hyperlink" Target="https://edutorij.e-skole.hr/share/page/document-details?nodeRef=workspace://SpacesStore/95eb2ba9-7226-44fe-a9d3-3fa997969ae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carnet-my.sharepoint.com/:b:/g/personal/ana_sudarevic1_skole_hr/EbwjjDWN51pBtCOXxYrce-0ByvnIU4lM-aUIsjndTMd3Bw?e=Q7Pn93" TargetMode="External"/><Relationship Id="rId13" Type="http://schemas.openxmlformats.org/officeDocument/2006/relationships/hyperlink" Target="https://carnet-my.sharepoint.com/:b:/g/personal/ana_sudarevic1_skole_hr/EauHXUsMfqdPms5Y8ubiyegBLIp92v9JvJ_noBqTMz7YTw?e=apzDVE" TargetMode="External"/><Relationship Id="rId3" Type="http://schemas.openxmlformats.org/officeDocument/2006/relationships/hyperlink" Target="https://www.azoo.hr/app/uploads/2021/05/XXXII-P%C5%A0%C5%A0K-Zbornik-2021.pdf" TargetMode="External"/><Relationship Id="rId7" Type="http://schemas.openxmlformats.org/officeDocument/2006/relationships/hyperlink" Target="https://carnet-my.sharepoint.com/:b:/g/personal/ana_sudarevic1_skole_hr/Ec1W7OEHdwhCnTQVXnmf-lwB7RBHvBZeTChDZePjfK02lg?e=Oj1Ksa" TargetMode="External"/><Relationship Id="rId12" Type="http://schemas.openxmlformats.org/officeDocument/2006/relationships/hyperlink" Target="https://carnet-my.sharepoint.com/:b:/g/personal/ana_sudarevic1_skole_hr/ES7aP_p0nhpNjEfWIofRKX0BGKqrRZzgJzyhuhQxyYp3ow?e=kGYb3G" TargetMode="External"/><Relationship Id="rId17" Type="http://schemas.openxmlformats.org/officeDocument/2006/relationships/printerSettings" Target="../printerSettings/printerSettings4.bin"/><Relationship Id="rId2" Type="http://schemas.openxmlformats.org/officeDocument/2006/relationships/hyperlink" Target="https://www.ifla.org/node/92353" TargetMode="External"/><Relationship Id="rId16" Type="http://schemas.openxmlformats.org/officeDocument/2006/relationships/hyperlink" Target="https://hcdbilten.wordpress.com/2022/08/29/ljepota-citanja-ljepota-suradnje-poticanje-citanja-kroz-etwinning-projekte/" TargetMode="External"/><Relationship Id="rId1" Type="http://schemas.openxmlformats.org/officeDocument/2006/relationships/hyperlink" Target="https://journals.library.ualberta.ca/slw/index.php/iasl/article/view/7391/4323" TargetMode="External"/><Relationship Id="rId6" Type="http://schemas.openxmlformats.org/officeDocument/2006/relationships/hyperlink" Target="https://carnet-my.sharepoint.com/:b:/g/personal/ana_sudarevic1_skole_hr/EdxyDJYoYpJKuuPHIgL6AxABmwlniwraFFIAcBgVpPRLgA?e=CnCP0I" TargetMode="External"/><Relationship Id="rId11" Type="http://schemas.openxmlformats.org/officeDocument/2006/relationships/hyperlink" Target="https://carnet-my.sharepoint.com/:b:/g/personal/ana_sudarevic1_skole_hr/ES7aP_p0nhpNjEfWIofRKX0BGKqrRZzgJzyhuhQxyYp3ow?e=kGYb3G" TargetMode="External"/><Relationship Id="rId5" Type="http://schemas.openxmlformats.org/officeDocument/2006/relationships/hyperlink" Target="https://issuu.com/hrcak_hcd/docs/hrcak_59_60_2020" TargetMode="External"/><Relationship Id="rId15" Type="http://schemas.openxmlformats.org/officeDocument/2006/relationships/hyperlink" Target="http://www.dkkz.hr/sadrzaj/" TargetMode="External"/><Relationship Id="rId10" Type="http://schemas.openxmlformats.org/officeDocument/2006/relationships/hyperlink" Target="https://carnet-my.sharepoint.com/:b:/g/personal/ana_sudarevic1_skole_hr/EbfxaqruUoFEsPxr6aFI6pUBxJT2t6zUDIXlJlIIX5YWcA?e=1v2KeR" TargetMode="External"/><Relationship Id="rId4" Type="http://schemas.openxmlformats.org/officeDocument/2006/relationships/hyperlink" Target="https://www.azoo.hr/app/uploads/2022/06/P%C5%A0%C5%A0K-Zbornik-2022.pdf" TargetMode="External"/><Relationship Id="rId9" Type="http://schemas.openxmlformats.org/officeDocument/2006/relationships/hyperlink" Target="https://carnet-my.sharepoint.com/:b:/g/personal/ana_sudarevic1_skole_hr/EUHimNcUaqdCioT-BRM5RL8BPHeXd56rVH4BG7b5-KEFrQ?e=3bbeO2" TargetMode="External"/><Relationship Id="rId14" Type="http://schemas.openxmlformats.org/officeDocument/2006/relationships/hyperlink" Target="https://carnet-my.sharepoint.com/:b:/g/personal/ana_sudarevic1_skole_hr/EU6x9P2ZLW5AunOeOeVfHXoBp6Vybd2ijf8nukfo7Cl1wQ?e=BNH0fP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carnet-my.sharepoint.com/:i:/g/personal/ana_sudarevic1_skole_hr/EfFJ7u8qyclMhRDiILfh-bEBWgbWNzILmPw4vo3fzZCkfQ?e=MNlLdD" TargetMode="External"/><Relationship Id="rId13" Type="http://schemas.openxmlformats.org/officeDocument/2006/relationships/hyperlink" Target="https://carnet-my.sharepoint.com/:b:/g/personal/ana_sudarevic1_skole_hr/EV37vfjs4pJAjZfPkb4b0mIBLvDYmwZuC0otisUnqnN_cg?e=o3USLf" TargetMode="External"/><Relationship Id="rId3" Type="http://schemas.openxmlformats.org/officeDocument/2006/relationships/hyperlink" Target="https://twinspace.etwinning.net/190469/home" TargetMode="External"/><Relationship Id="rId7" Type="http://schemas.openxmlformats.org/officeDocument/2006/relationships/hyperlink" Target="https://twinspace.etwinning.net/123482/pages/page/1292549;%20http:/os-dubovac-ka.skole.hr/skola/knjiznica/pink_day2021" TargetMode="External"/><Relationship Id="rId12" Type="http://schemas.openxmlformats.org/officeDocument/2006/relationships/hyperlink" Target="https://carnet-my.sharepoint.com/:b:/g/personal/ana_sudarevic1_skole_hr/EXTJfzF2L-pIiuLzgYP_ZbUB5N4tix3vNwHKwaY9x3B2_w?e=eKLmJE" TargetMode="External"/><Relationship Id="rId2" Type="http://schemas.openxmlformats.org/officeDocument/2006/relationships/hyperlink" Target="https://twinspace.etwinning.net/190470/pages/page/1731964" TargetMode="External"/><Relationship Id="rId1" Type="http://schemas.openxmlformats.org/officeDocument/2006/relationships/hyperlink" Target="https://twinspace.etwinning.net/120703/pages/page/1049031;%20http:/os-dubovac-ka.skole.hr/skola/knjiznica/etwinning2020" TargetMode="External"/><Relationship Id="rId6" Type="http://schemas.openxmlformats.org/officeDocument/2006/relationships/hyperlink" Target="http://os-dubovac-ka.skole.hr/skola/knjiznica/zaborav_knjige2021" TargetMode="External"/><Relationship Id="rId11" Type="http://schemas.openxmlformats.org/officeDocument/2006/relationships/hyperlink" Target="https://carnet-my.sharepoint.com/:b:/g/personal/ana_sudarevic1_skole_hr/EbNWh5_nvWxGtnGzR8LC7QkBZEGmEVHZD23Y6IEHEfASew?e=lpqvG3" TargetMode="External"/><Relationship Id="rId5" Type="http://schemas.openxmlformats.org/officeDocument/2006/relationships/hyperlink" Target="http://os-dubovac-ka.skole.hr/skola/knjiznica/zaborav_knjige2020" TargetMode="External"/><Relationship Id="rId10" Type="http://schemas.openxmlformats.org/officeDocument/2006/relationships/hyperlink" Target="https://carnet-my.sharepoint.com/:b:/g/personal/ana_sudarevic1_skole_hr/EduFvjC-iaVKiaRsU3CcgikBZXgaILbNtuZz8R6JAc_50Q?e=0iNH8S" TargetMode="External"/><Relationship Id="rId4" Type="http://schemas.openxmlformats.org/officeDocument/2006/relationships/hyperlink" Target="https://twinspace.etwinning.net/164991;%20http:/os-dubovac-ka.skole.hr/skola/knjiznica/etwinn_god_citanja" TargetMode="External"/><Relationship Id="rId9" Type="http://schemas.openxmlformats.org/officeDocument/2006/relationships/hyperlink" Target="https://carnet-my.sharepoint.com/:b:/g/personal/ana_sudarevic1_skole_hr/EaRNR-kSyk1GrCk5KywLGhIBTFhgoYBDGdMQEmjJIRPBrA?e=nlwcZR" TargetMode="External"/><Relationship Id="rId1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os-dubovac-ka.skole.hr/skola/knjiznica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hcdbilten.wordpress.com/2020/06/14/utjecaj-medija-na-naviku-ucenja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1"/>
  <sheetViews>
    <sheetView workbookViewId="0">
      <selection activeCell="B17" sqref="B17"/>
    </sheetView>
  </sheetViews>
  <sheetFormatPr defaultRowHeight="13.15"/>
  <cols>
    <col min="2" max="2" width="99.140625" customWidth="1"/>
    <col min="3" max="3" width="71.28515625" customWidth="1"/>
  </cols>
  <sheetData>
    <row r="1" spans="1:58" s="2" customFormat="1" ht="42" customHeight="1">
      <c r="A1" s="19"/>
      <c r="B1" s="169" t="s">
        <v>0</v>
      </c>
      <c r="C1" s="170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</row>
    <row r="2" spans="1:58" s="5" customFormat="1" ht="50.1" customHeight="1">
      <c r="A2" s="33"/>
      <c r="B2" s="35" t="s">
        <v>1</v>
      </c>
      <c r="C2" s="35" t="s">
        <v>2</v>
      </c>
      <c r="D2" s="60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</row>
    <row r="3" spans="1:58" s="15" customFormat="1" ht="24.95" customHeight="1">
      <c r="A3" s="11"/>
      <c r="B3" s="12" t="s">
        <v>3</v>
      </c>
      <c r="C3" s="12"/>
      <c r="D3" s="60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</row>
    <row r="4" spans="1:58" s="15" customFormat="1" ht="24.95" customHeight="1">
      <c r="A4" s="43"/>
      <c r="B4" s="44" t="s">
        <v>4</v>
      </c>
      <c r="C4" s="138" t="s">
        <v>5</v>
      </c>
      <c r="D4" s="60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</row>
    <row r="5" spans="1:58" s="42" customFormat="1" ht="24.95" customHeight="1">
      <c r="A5" s="39"/>
      <c r="B5" s="40" t="s">
        <v>6</v>
      </c>
      <c r="C5" s="40" t="s">
        <v>7</v>
      </c>
      <c r="D5" s="6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</row>
    <row r="6" spans="1:58" s="42" customFormat="1" ht="24.95" customHeight="1">
      <c r="A6" s="43"/>
      <c r="B6" s="44" t="s">
        <v>8</v>
      </c>
      <c r="C6" s="44" t="s">
        <v>9</v>
      </c>
      <c r="D6" s="6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</row>
    <row r="7" spans="1:58" s="42" customFormat="1" ht="24.95" customHeight="1">
      <c r="A7" s="39"/>
      <c r="B7" s="40" t="s">
        <v>10</v>
      </c>
      <c r="C7" s="40" t="s">
        <v>11</v>
      </c>
      <c r="D7" s="6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</row>
    <row r="8" spans="1:58" s="42" customFormat="1" ht="24.95" customHeight="1">
      <c r="A8" s="43"/>
      <c r="B8" s="44" t="s">
        <v>12</v>
      </c>
      <c r="C8" s="44"/>
      <c r="D8" s="6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</row>
    <row r="9" spans="1:58" s="42" customFormat="1" ht="24.95" customHeight="1">
      <c r="A9" s="39"/>
      <c r="B9" s="40" t="s">
        <v>13</v>
      </c>
      <c r="C9" s="40" t="s">
        <v>14</v>
      </c>
      <c r="D9" s="6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</row>
    <row r="10" spans="1:58" s="42" customFormat="1" ht="24.95" customHeight="1">
      <c r="A10" s="43"/>
      <c r="B10" s="44" t="s">
        <v>15</v>
      </c>
      <c r="C10" s="44" t="s">
        <v>16</v>
      </c>
      <c r="D10" s="6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</row>
    <row r="11" spans="1:58" s="42" customFormat="1" ht="24.95" customHeight="1">
      <c r="A11" s="39"/>
      <c r="B11" s="40" t="s">
        <v>17</v>
      </c>
      <c r="C11" s="62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</row>
  </sheetData>
  <mergeCells count="1">
    <mergeCell ref="B1:C1"/>
  </mergeCells>
  <dataValidations count="2">
    <dataValidation type="list" allowBlank="1" showInputMessage="1" showErrorMessage="1" promptTitle="Pomoć" prompt="Izaberite jednu od mogućnosti" sqref="C9" xr:uid="{00000000-0002-0000-0000-000000000000}">
      <formula1>"Bez statusa,Mentor,Savjetnik,Izvrstan savjetnik"</formula1>
    </dataValidation>
    <dataValidation type="list" allowBlank="1" showInputMessage="1" showErrorMessage="1" promptTitle="Pomoć" prompt="Izaberite jednu od mogućnosti" sqref="C8" xr:uid="{00000000-0002-0000-0000-000001000000}">
      <formula1>"Mentor,Savjetnik,Izvrstan savjetnik"</formula1>
    </dataValidation>
  </dataValidations>
  <hyperlinks>
    <hyperlink ref="C4" r:id="rId1" xr:uid="{FEE3D377-0557-4471-8F13-92A752F42A3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1"/>
  <sheetViews>
    <sheetView topLeftCell="A115" workbookViewId="0">
      <selection activeCell="B121" sqref="B121"/>
    </sheetView>
  </sheetViews>
  <sheetFormatPr defaultRowHeight="13.15"/>
  <cols>
    <col min="2" max="2" width="56.42578125" customWidth="1"/>
    <col min="3" max="3" width="45.85546875" customWidth="1"/>
    <col min="4" max="4" width="34.7109375" customWidth="1"/>
    <col min="5" max="5" width="34" style="104" customWidth="1"/>
    <col min="6" max="6" width="15.28515625" style="104" customWidth="1"/>
    <col min="7" max="7" width="21.85546875" style="104" customWidth="1"/>
    <col min="8" max="8" width="21.5703125" customWidth="1"/>
  </cols>
  <sheetData>
    <row r="1" spans="1:10" s="2" customFormat="1" ht="42" customHeight="1">
      <c r="A1" s="63"/>
      <c r="B1" s="64" t="s">
        <v>943</v>
      </c>
      <c r="C1" s="64" t="s">
        <v>944</v>
      </c>
      <c r="D1" s="68"/>
      <c r="E1" s="101"/>
      <c r="F1" s="101"/>
      <c r="G1" s="105"/>
      <c r="H1" s="74"/>
      <c r="I1" s="209" t="s">
        <v>945</v>
      </c>
    </row>
    <row r="2" spans="1:10" s="2" customFormat="1" ht="30" customHeight="1">
      <c r="A2" s="205" t="s">
        <v>946</v>
      </c>
      <c r="B2" s="205"/>
      <c r="C2" s="205"/>
      <c r="D2" s="205"/>
      <c r="E2" s="205"/>
      <c r="F2" s="205"/>
      <c r="G2" s="205"/>
      <c r="H2" s="206"/>
      <c r="I2" s="210"/>
    </row>
    <row r="3" spans="1:10" s="15" customFormat="1" ht="24.95" customHeight="1">
      <c r="A3" s="11" t="s">
        <v>947</v>
      </c>
      <c r="B3" s="12" t="s">
        <v>134</v>
      </c>
      <c r="C3" s="12" t="s">
        <v>948</v>
      </c>
      <c r="D3" s="12" t="s">
        <v>25</v>
      </c>
      <c r="E3" s="102" t="s">
        <v>949</v>
      </c>
      <c r="F3" s="102" t="s">
        <v>950</v>
      </c>
      <c r="G3" s="106" t="s">
        <v>26</v>
      </c>
      <c r="H3" s="65" t="s">
        <v>951</v>
      </c>
      <c r="I3" s="211"/>
      <c r="J3" s="30"/>
    </row>
    <row r="4" spans="1:10" s="7" customFormat="1" ht="20.25" customHeight="1">
      <c r="A4" s="66" t="s">
        <v>18</v>
      </c>
      <c r="B4" s="18" t="s">
        <v>952</v>
      </c>
      <c r="C4" s="18"/>
      <c r="D4" s="18" t="s">
        <v>953</v>
      </c>
      <c r="E4" s="98" t="s">
        <v>146</v>
      </c>
      <c r="F4" s="98" t="s">
        <v>145</v>
      </c>
      <c r="G4" s="127" t="s">
        <v>954</v>
      </c>
      <c r="H4" s="67" t="s">
        <v>955</v>
      </c>
      <c r="I4" s="70">
        <v>1</v>
      </c>
      <c r="J4" s="54"/>
    </row>
    <row r="5" spans="1:10" s="7" customFormat="1" ht="31.5">
      <c r="A5" s="75" t="s">
        <v>119</v>
      </c>
      <c r="B5" s="6" t="s">
        <v>956</v>
      </c>
      <c r="C5" s="6" t="s">
        <v>957</v>
      </c>
      <c r="D5" s="6" t="s">
        <v>958</v>
      </c>
      <c r="E5" s="99" t="s">
        <v>57</v>
      </c>
      <c r="F5" s="99" t="s">
        <v>959</v>
      </c>
      <c r="G5" s="128" t="s">
        <v>960</v>
      </c>
      <c r="H5" s="47" t="s">
        <v>961</v>
      </c>
      <c r="I5" s="22">
        <v>4</v>
      </c>
      <c r="J5" s="54"/>
    </row>
    <row r="6" spans="1:10" s="7" customFormat="1" ht="20.25" customHeight="1">
      <c r="A6" s="66" t="s">
        <v>337</v>
      </c>
      <c r="B6" s="18" t="s">
        <v>175</v>
      </c>
      <c r="C6" s="18" t="s">
        <v>962</v>
      </c>
      <c r="D6" s="18" t="s">
        <v>953</v>
      </c>
      <c r="E6" s="98" t="s">
        <v>146</v>
      </c>
      <c r="F6" s="98" t="s">
        <v>145</v>
      </c>
      <c r="G6" s="129" t="s">
        <v>176</v>
      </c>
      <c r="H6" s="67" t="s">
        <v>955</v>
      </c>
      <c r="I6" s="70">
        <v>6</v>
      </c>
      <c r="J6" s="54"/>
    </row>
    <row r="7" spans="1:10" s="7" customFormat="1" ht="20.25" customHeight="1">
      <c r="A7" s="75" t="s">
        <v>425</v>
      </c>
      <c r="B7" s="6" t="s">
        <v>963</v>
      </c>
      <c r="C7" s="6"/>
      <c r="D7" s="6" t="s">
        <v>953</v>
      </c>
      <c r="E7" s="99" t="s">
        <v>146</v>
      </c>
      <c r="F7" s="99" t="s">
        <v>145</v>
      </c>
      <c r="G7" s="128" t="s">
        <v>964</v>
      </c>
      <c r="H7" s="47" t="s">
        <v>955</v>
      </c>
      <c r="I7" s="22">
        <v>1</v>
      </c>
      <c r="J7" s="54"/>
    </row>
    <row r="8" spans="1:10" s="7" customFormat="1" ht="20.25" customHeight="1">
      <c r="A8" s="66" t="s">
        <v>586</v>
      </c>
      <c r="B8" s="18" t="s">
        <v>965</v>
      </c>
      <c r="C8" s="18"/>
      <c r="D8" s="18" t="s">
        <v>953</v>
      </c>
      <c r="E8" s="98" t="s">
        <v>146</v>
      </c>
      <c r="F8" s="98" t="s">
        <v>145</v>
      </c>
      <c r="G8" s="129" t="s">
        <v>966</v>
      </c>
      <c r="H8" s="67" t="s">
        <v>955</v>
      </c>
      <c r="I8" s="70">
        <v>1</v>
      </c>
      <c r="J8" s="54"/>
    </row>
    <row r="9" spans="1:10" s="7" customFormat="1" ht="31.5">
      <c r="A9" s="75" t="s">
        <v>697</v>
      </c>
      <c r="B9" s="6" t="s">
        <v>967</v>
      </c>
      <c r="C9" s="6"/>
      <c r="D9" s="6" t="s">
        <v>953</v>
      </c>
      <c r="E9" s="99" t="s">
        <v>146</v>
      </c>
      <c r="F9" s="99" t="s">
        <v>145</v>
      </c>
      <c r="G9" s="128" t="s">
        <v>968</v>
      </c>
      <c r="H9" s="47" t="s">
        <v>955</v>
      </c>
      <c r="I9" s="71">
        <v>1</v>
      </c>
    </row>
    <row r="10" spans="1:10" s="7" customFormat="1" ht="20.25" customHeight="1">
      <c r="A10" s="66" t="s">
        <v>800</v>
      </c>
      <c r="B10" s="18" t="s">
        <v>969</v>
      </c>
      <c r="C10" s="18"/>
      <c r="D10" s="18" t="s">
        <v>953</v>
      </c>
      <c r="E10" s="98" t="s">
        <v>146</v>
      </c>
      <c r="F10" s="98" t="s">
        <v>145</v>
      </c>
      <c r="G10" s="129" t="s">
        <v>970</v>
      </c>
      <c r="H10" s="67" t="s">
        <v>955</v>
      </c>
      <c r="I10" s="72">
        <v>1</v>
      </c>
    </row>
    <row r="11" spans="1:10" s="7" customFormat="1" ht="31.5">
      <c r="A11" s="75" t="s">
        <v>971</v>
      </c>
      <c r="B11" s="6" t="s">
        <v>972</v>
      </c>
      <c r="C11" s="6"/>
      <c r="D11" s="6" t="s">
        <v>953</v>
      </c>
      <c r="E11" s="99" t="s">
        <v>146</v>
      </c>
      <c r="F11" s="99" t="s">
        <v>973</v>
      </c>
      <c r="G11" s="128" t="s">
        <v>974</v>
      </c>
      <c r="H11" s="47" t="s">
        <v>975</v>
      </c>
      <c r="I11" s="71">
        <v>6</v>
      </c>
    </row>
    <row r="12" spans="1:10" s="7" customFormat="1" ht="20.25" customHeight="1">
      <c r="A12" s="66" t="s">
        <v>976</v>
      </c>
      <c r="B12" s="18" t="s">
        <v>977</v>
      </c>
      <c r="C12" s="18"/>
      <c r="D12" s="18" t="s">
        <v>978</v>
      </c>
      <c r="E12" s="98" t="s">
        <v>979</v>
      </c>
      <c r="F12" s="98" t="s">
        <v>959</v>
      </c>
      <c r="G12" s="129" t="s">
        <v>980</v>
      </c>
      <c r="H12" s="67" t="s">
        <v>961</v>
      </c>
      <c r="I12" s="70">
        <v>4</v>
      </c>
      <c r="J12" s="54"/>
    </row>
    <row r="13" spans="1:10" s="7" customFormat="1" ht="20.25" customHeight="1">
      <c r="A13" s="75" t="s">
        <v>981</v>
      </c>
      <c r="B13" s="6" t="s">
        <v>982</v>
      </c>
      <c r="C13" s="6"/>
      <c r="D13" s="6" t="s">
        <v>983</v>
      </c>
      <c r="E13" s="99" t="s">
        <v>979</v>
      </c>
      <c r="F13" s="99" t="s">
        <v>145</v>
      </c>
      <c r="G13" s="128" t="s">
        <v>984</v>
      </c>
      <c r="H13" s="47" t="s">
        <v>975</v>
      </c>
      <c r="I13" s="71">
        <v>1</v>
      </c>
    </row>
    <row r="14" spans="1:10" s="7" customFormat="1" ht="31.5">
      <c r="A14" s="66" t="s">
        <v>985</v>
      </c>
      <c r="B14" s="18" t="s">
        <v>986</v>
      </c>
      <c r="C14" s="18"/>
      <c r="D14" s="18" t="s">
        <v>983</v>
      </c>
      <c r="E14" s="98" t="s">
        <v>979</v>
      </c>
      <c r="F14" s="98" t="s">
        <v>959</v>
      </c>
      <c r="G14" s="129" t="s">
        <v>987</v>
      </c>
      <c r="H14" s="67" t="s">
        <v>955</v>
      </c>
      <c r="I14" s="70">
        <v>4</v>
      </c>
      <c r="J14" s="54"/>
    </row>
    <row r="15" spans="1:10" s="7" customFormat="1" ht="47.25">
      <c r="A15" s="75" t="s">
        <v>988</v>
      </c>
      <c r="B15" s="6" t="s">
        <v>989</v>
      </c>
      <c r="C15" s="6"/>
      <c r="D15" s="6" t="s">
        <v>983</v>
      </c>
      <c r="E15" s="99" t="s">
        <v>979</v>
      </c>
      <c r="F15" s="99" t="s">
        <v>145</v>
      </c>
      <c r="G15" s="128" t="s">
        <v>990</v>
      </c>
      <c r="H15" s="47" t="s">
        <v>975</v>
      </c>
      <c r="I15" s="22">
        <v>1</v>
      </c>
      <c r="J15" s="54"/>
    </row>
    <row r="16" spans="1:10" s="7" customFormat="1" ht="47.25">
      <c r="A16" s="66" t="s">
        <v>991</v>
      </c>
      <c r="B16" s="18" t="s">
        <v>992</v>
      </c>
      <c r="C16" s="18"/>
      <c r="D16" s="18" t="s">
        <v>983</v>
      </c>
      <c r="E16" s="98" t="s">
        <v>979</v>
      </c>
      <c r="F16" s="98" t="s">
        <v>145</v>
      </c>
      <c r="G16" s="129" t="s">
        <v>993</v>
      </c>
      <c r="H16" s="67" t="s">
        <v>975</v>
      </c>
      <c r="I16" s="70">
        <v>1</v>
      </c>
      <c r="J16" s="54"/>
    </row>
    <row r="17" spans="1:10" s="7" customFormat="1" ht="31.5">
      <c r="A17" s="75" t="s">
        <v>994</v>
      </c>
      <c r="B17" s="6" t="s">
        <v>995</v>
      </c>
      <c r="C17" s="6"/>
      <c r="D17" s="6" t="s">
        <v>996</v>
      </c>
      <c r="E17" s="99" t="s">
        <v>997</v>
      </c>
      <c r="F17" s="99" t="s">
        <v>139</v>
      </c>
      <c r="G17" s="128" t="s">
        <v>998</v>
      </c>
      <c r="H17" s="47" t="s">
        <v>975</v>
      </c>
      <c r="I17" s="22">
        <v>4</v>
      </c>
      <c r="J17" s="54"/>
    </row>
    <row r="18" spans="1:10" s="7" customFormat="1" ht="20.25" customHeight="1">
      <c r="A18" s="66" t="s">
        <v>999</v>
      </c>
      <c r="B18" s="18" t="s">
        <v>175</v>
      </c>
      <c r="C18" s="18"/>
      <c r="D18" s="18" t="s">
        <v>953</v>
      </c>
      <c r="E18" s="98" t="s">
        <v>146</v>
      </c>
      <c r="F18" s="98" t="s">
        <v>139</v>
      </c>
      <c r="G18" s="129" t="s">
        <v>176</v>
      </c>
      <c r="H18" s="67" t="s">
        <v>955</v>
      </c>
      <c r="I18" s="70">
        <v>6</v>
      </c>
      <c r="J18" s="54"/>
    </row>
    <row r="19" spans="1:10" s="7" customFormat="1" ht="20.25" customHeight="1">
      <c r="A19" s="75" t="s">
        <v>1000</v>
      </c>
      <c r="B19" s="6" t="s">
        <v>952</v>
      </c>
      <c r="C19" s="6"/>
      <c r="D19" s="6" t="s">
        <v>953</v>
      </c>
      <c r="E19" s="99" t="s">
        <v>146</v>
      </c>
      <c r="F19" s="99" t="s">
        <v>145</v>
      </c>
      <c r="G19" s="130" t="s">
        <v>1001</v>
      </c>
      <c r="H19" s="47" t="s">
        <v>955</v>
      </c>
      <c r="I19" s="71">
        <v>1</v>
      </c>
    </row>
    <row r="20" spans="1:10" s="7" customFormat="1" ht="78.75">
      <c r="A20" s="66" t="s">
        <v>1002</v>
      </c>
      <c r="B20" s="18" t="s">
        <v>1003</v>
      </c>
      <c r="C20" s="18"/>
      <c r="D20" s="18" t="s">
        <v>1004</v>
      </c>
      <c r="E20" s="98" t="s">
        <v>1005</v>
      </c>
      <c r="F20" s="98" t="s">
        <v>959</v>
      </c>
      <c r="G20" s="131" t="s">
        <v>1006</v>
      </c>
      <c r="H20" s="67" t="s">
        <v>961</v>
      </c>
      <c r="I20" s="72">
        <v>2</v>
      </c>
    </row>
    <row r="21" spans="1:10" s="7" customFormat="1" ht="20.25" customHeight="1">
      <c r="A21" s="75" t="s">
        <v>1007</v>
      </c>
      <c r="B21" s="6" t="s">
        <v>1008</v>
      </c>
      <c r="C21" s="6"/>
      <c r="D21" s="6" t="s">
        <v>953</v>
      </c>
      <c r="E21" s="99" t="s">
        <v>146</v>
      </c>
      <c r="F21" s="99" t="s">
        <v>145</v>
      </c>
      <c r="G21" s="130" t="s">
        <v>1009</v>
      </c>
      <c r="H21" s="47" t="s">
        <v>955</v>
      </c>
      <c r="I21" s="71">
        <v>1</v>
      </c>
    </row>
    <row r="22" spans="1:10" s="7" customFormat="1" ht="20.25" customHeight="1">
      <c r="A22" s="66" t="s">
        <v>1010</v>
      </c>
      <c r="B22" s="18" t="s">
        <v>1011</v>
      </c>
      <c r="C22" s="18"/>
      <c r="D22" s="18" t="s">
        <v>953</v>
      </c>
      <c r="E22" s="98" t="s">
        <v>146</v>
      </c>
      <c r="F22" s="98" t="s">
        <v>145</v>
      </c>
      <c r="G22" s="131" t="s">
        <v>1012</v>
      </c>
      <c r="H22" s="67" t="s">
        <v>955</v>
      </c>
      <c r="I22" s="70">
        <v>1</v>
      </c>
      <c r="J22" s="54"/>
    </row>
    <row r="23" spans="1:10" s="7" customFormat="1" ht="20.25" customHeight="1">
      <c r="A23" s="75" t="s">
        <v>1013</v>
      </c>
      <c r="B23" s="6" t="s">
        <v>1014</v>
      </c>
      <c r="C23" s="6"/>
      <c r="D23" s="6" t="s">
        <v>953</v>
      </c>
      <c r="E23" s="99" t="s">
        <v>146</v>
      </c>
      <c r="F23" s="99" t="s">
        <v>145</v>
      </c>
      <c r="G23" s="130" t="s">
        <v>1015</v>
      </c>
      <c r="H23" s="47" t="s">
        <v>955</v>
      </c>
      <c r="I23" s="71">
        <v>1</v>
      </c>
    </row>
    <row r="24" spans="1:10" s="7" customFormat="1" ht="20.25" customHeight="1">
      <c r="A24" s="66" t="s">
        <v>1016</v>
      </c>
      <c r="B24" s="18" t="s">
        <v>1017</v>
      </c>
      <c r="C24" s="18"/>
      <c r="D24" s="18" t="s">
        <v>953</v>
      </c>
      <c r="E24" s="98" t="s">
        <v>146</v>
      </c>
      <c r="F24" s="98" t="s">
        <v>145</v>
      </c>
      <c r="G24" s="131" t="s">
        <v>1018</v>
      </c>
      <c r="H24" s="67" t="s">
        <v>955</v>
      </c>
      <c r="I24" s="70">
        <v>1</v>
      </c>
      <c r="J24" s="54"/>
    </row>
    <row r="25" spans="1:10" s="7" customFormat="1" ht="31.5">
      <c r="A25" s="75" t="s">
        <v>1019</v>
      </c>
      <c r="B25" s="6" t="s">
        <v>1020</v>
      </c>
      <c r="C25" s="6"/>
      <c r="D25" s="6" t="s">
        <v>953</v>
      </c>
      <c r="E25" s="99" t="s">
        <v>146</v>
      </c>
      <c r="F25" s="99" t="s">
        <v>145</v>
      </c>
      <c r="G25" s="130" t="s">
        <v>1021</v>
      </c>
      <c r="H25" s="47" t="s">
        <v>955</v>
      </c>
      <c r="I25" s="22">
        <v>1</v>
      </c>
      <c r="J25" s="54"/>
    </row>
    <row r="26" spans="1:10" s="7" customFormat="1" ht="20.25" customHeight="1">
      <c r="A26" s="66" t="s">
        <v>1022</v>
      </c>
      <c r="B26" s="18" t="s">
        <v>1023</v>
      </c>
      <c r="C26" s="18"/>
      <c r="D26" s="18" t="s">
        <v>1024</v>
      </c>
      <c r="E26" s="98" t="s">
        <v>146</v>
      </c>
      <c r="F26" s="98" t="s">
        <v>145</v>
      </c>
      <c r="G26" s="131" t="s">
        <v>1025</v>
      </c>
      <c r="H26" s="67" t="s">
        <v>975</v>
      </c>
      <c r="I26" s="70">
        <v>2</v>
      </c>
      <c r="J26" s="54"/>
    </row>
    <row r="27" spans="1:10" s="7" customFormat="1" ht="20.25" customHeight="1">
      <c r="A27" s="75" t="s">
        <v>1026</v>
      </c>
      <c r="B27" s="6" t="s">
        <v>1027</v>
      </c>
      <c r="C27" s="6"/>
      <c r="D27" s="6" t="s">
        <v>953</v>
      </c>
      <c r="E27" s="99" t="s">
        <v>146</v>
      </c>
      <c r="F27" s="99" t="s">
        <v>145</v>
      </c>
      <c r="G27" s="130" t="s">
        <v>1028</v>
      </c>
      <c r="H27" s="47" t="s">
        <v>955</v>
      </c>
      <c r="I27" s="22">
        <v>1</v>
      </c>
      <c r="J27" s="54"/>
    </row>
    <row r="28" spans="1:10" s="7" customFormat="1" ht="20.25" customHeight="1">
      <c r="A28" s="66" t="s">
        <v>1029</v>
      </c>
      <c r="B28" s="18" t="s">
        <v>1030</v>
      </c>
      <c r="C28" s="18"/>
      <c r="D28" s="18" t="s">
        <v>953</v>
      </c>
      <c r="E28" s="98" t="s">
        <v>146</v>
      </c>
      <c r="F28" s="98" t="s">
        <v>145</v>
      </c>
      <c r="G28" s="131" t="s">
        <v>1031</v>
      </c>
      <c r="H28" s="67" t="s">
        <v>955</v>
      </c>
      <c r="I28" s="70">
        <v>1</v>
      </c>
      <c r="J28" s="54"/>
    </row>
    <row r="29" spans="1:10" s="7" customFormat="1" ht="20.25" customHeight="1">
      <c r="A29" s="75" t="s">
        <v>1032</v>
      </c>
      <c r="B29" s="6" t="s">
        <v>1033</v>
      </c>
      <c r="C29" s="6"/>
      <c r="D29" s="6" t="s">
        <v>953</v>
      </c>
      <c r="E29" s="99" t="s">
        <v>146</v>
      </c>
      <c r="F29" s="99" t="s">
        <v>145</v>
      </c>
      <c r="G29" s="130" t="s">
        <v>1034</v>
      </c>
      <c r="H29" s="47" t="s">
        <v>955</v>
      </c>
      <c r="I29" s="71">
        <v>2</v>
      </c>
    </row>
    <row r="30" spans="1:10" s="7" customFormat="1" ht="20.25" customHeight="1">
      <c r="A30" s="66" t="s">
        <v>1035</v>
      </c>
      <c r="B30" s="18" t="s">
        <v>1036</v>
      </c>
      <c r="C30" s="18"/>
      <c r="D30" s="18" t="s">
        <v>953</v>
      </c>
      <c r="E30" s="98" t="s">
        <v>146</v>
      </c>
      <c r="F30" s="98" t="s">
        <v>145</v>
      </c>
      <c r="G30" s="131" t="s">
        <v>1037</v>
      </c>
      <c r="H30" s="67" t="s">
        <v>955</v>
      </c>
      <c r="I30" s="72">
        <v>1</v>
      </c>
    </row>
    <row r="31" spans="1:10" s="7" customFormat="1" ht="20.25" customHeight="1">
      <c r="A31" s="75" t="s">
        <v>1038</v>
      </c>
      <c r="B31" s="6" t="s">
        <v>1039</v>
      </c>
      <c r="C31" s="6"/>
      <c r="D31" s="6" t="s">
        <v>953</v>
      </c>
      <c r="E31" s="99" t="s">
        <v>146</v>
      </c>
      <c r="F31" s="99" t="s">
        <v>145</v>
      </c>
      <c r="G31" s="130" t="s">
        <v>1040</v>
      </c>
      <c r="H31" s="47" t="s">
        <v>955</v>
      </c>
      <c r="I31" s="71">
        <v>4</v>
      </c>
    </row>
    <row r="32" spans="1:10" s="7" customFormat="1" ht="20.25" customHeight="1">
      <c r="A32" s="66" t="s">
        <v>1041</v>
      </c>
      <c r="B32" s="18" t="s">
        <v>1042</v>
      </c>
      <c r="C32" s="18"/>
      <c r="D32" s="18" t="s">
        <v>953</v>
      </c>
      <c r="E32" s="98" t="s">
        <v>146</v>
      </c>
      <c r="F32" s="98" t="s">
        <v>145</v>
      </c>
      <c r="G32" s="131" t="s">
        <v>1043</v>
      </c>
      <c r="H32" s="67" t="s">
        <v>955</v>
      </c>
      <c r="I32" s="70">
        <v>1</v>
      </c>
      <c r="J32" s="54"/>
    </row>
    <row r="33" spans="1:10" s="7" customFormat="1" ht="20.25" customHeight="1">
      <c r="A33" s="75" t="s">
        <v>1044</v>
      </c>
      <c r="B33" s="6" t="s">
        <v>1045</v>
      </c>
      <c r="C33" s="6"/>
      <c r="D33" s="6" t="s">
        <v>953</v>
      </c>
      <c r="E33" s="99" t="s">
        <v>146</v>
      </c>
      <c r="F33" s="99" t="s">
        <v>145</v>
      </c>
      <c r="G33" s="130" t="s">
        <v>1046</v>
      </c>
      <c r="H33" s="47" t="s">
        <v>955</v>
      </c>
      <c r="I33" s="71">
        <v>1</v>
      </c>
    </row>
    <row r="34" spans="1:10" s="7" customFormat="1" ht="20.25" customHeight="1">
      <c r="A34" s="66" t="s">
        <v>1047</v>
      </c>
      <c r="B34" s="18" t="s">
        <v>1048</v>
      </c>
      <c r="C34" s="18"/>
      <c r="D34" s="18" t="s">
        <v>953</v>
      </c>
      <c r="E34" s="98" t="s">
        <v>146</v>
      </c>
      <c r="F34" s="98" t="s">
        <v>145</v>
      </c>
      <c r="G34" s="131" t="s">
        <v>1049</v>
      </c>
      <c r="H34" s="67" t="s">
        <v>955</v>
      </c>
      <c r="I34" s="70">
        <v>2</v>
      </c>
      <c r="J34" s="54"/>
    </row>
    <row r="35" spans="1:10" s="7" customFormat="1" ht="20.25" customHeight="1">
      <c r="A35" s="75" t="s">
        <v>1050</v>
      </c>
      <c r="B35" s="6" t="s">
        <v>1051</v>
      </c>
      <c r="C35" s="6"/>
      <c r="D35" s="6" t="s">
        <v>953</v>
      </c>
      <c r="E35" s="99" t="s">
        <v>146</v>
      </c>
      <c r="F35" s="99" t="s">
        <v>145</v>
      </c>
      <c r="G35" s="130" t="s">
        <v>1052</v>
      </c>
      <c r="H35" s="47" t="s">
        <v>955</v>
      </c>
      <c r="I35" s="71">
        <v>1</v>
      </c>
    </row>
    <row r="36" spans="1:10" s="7" customFormat="1" ht="20.25" customHeight="1">
      <c r="A36" s="66" t="s">
        <v>1053</v>
      </c>
      <c r="B36" s="18" t="s">
        <v>1054</v>
      </c>
      <c r="C36" s="18"/>
      <c r="D36" s="18" t="s">
        <v>953</v>
      </c>
      <c r="E36" s="98" t="s">
        <v>146</v>
      </c>
      <c r="F36" s="98" t="s">
        <v>145</v>
      </c>
      <c r="G36" s="131" t="s">
        <v>1055</v>
      </c>
      <c r="H36" s="67" t="s">
        <v>955</v>
      </c>
      <c r="I36" s="72">
        <v>1</v>
      </c>
    </row>
    <row r="37" spans="1:10" s="7" customFormat="1" ht="31.5">
      <c r="A37" s="75" t="s">
        <v>1056</v>
      </c>
      <c r="B37" s="6" t="s">
        <v>1057</v>
      </c>
      <c r="C37" s="6"/>
      <c r="D37" s="6" t="s">
        <v>953</v>
      </c>
      <c r="E37" s="99" t="s">
        <v>146</v>
      </c>
      <c r="F37" s="99" t="s">
        <v>145</v>
      </c>
      <c r="G37" s="130" t="s">
        <v>1058</v>
      </c>
      <c r="H37" s="47" t="s">
        <v>955</v>
      </c>
      <c r="I37" s="71">
        <v>1</v>
      </c>
    </row>
    <row r="38" spans="1:10" s="7" customFormat="1" ht="20.25" customHeight="1">
      <c r="A38" s="66" t="s">
        <v>1059</v>
      </c>
      <c r="B38" s="18" t="s">
        <v>1060</v>
      </c>
      <c r="C38" s="18"/>
      <c r="D38" s="18" t="s">
        <v>953</v>
      </c>
      <c r="E38" s="98" t="s">
        <v>146</v>
      </c>
      <c r="F38" s="98" t="s">
        <v>145</v>
      </c>
      <c r="G38" s="131" t="s">
        <v>1061</v>
      </c>
      <c r="H38" s="67" t="s">
        <v>955</v>
      </c>
      <c r="I38" s="70">
        <v>1</v>
      </c>
      <c r="J38" s="54"/>
    </row>
    <row r="39" spans="1:10" s="7" customFormat="1" ht="20.25" customHeight="1">
      <c r="A39" s="75" t="s">
        <v>1062</v>
      </c>
      <c r="B39" s="6" t="s">
        <v>1063</v>
      </c>
      <c r="C39" s="6"/>
      <c r="D39" s="6" t="s">
        <v>953</v>
      </c>
      <c r="E39" s="99" t="s">
        <v>146</v>
      </c>
      <c r="F39" s="99" t="s">
        <v>145</v>
      </c>
      <c r="G39" s="130" t="s">
        <v>1064</v>
      </c>
      <c r="H39" s="47" t="s">
        <v>955</v>
      </c>
      <c r="I39" s="71">
        <v>1</v>
      </c>
    </row>
    <row r="40" spans="1:10" s="7" customFormat="1" ht="20.25" customHeight="1">
      <c r="A40" s="66" t="s">
        <v>1065</v>
      </c>
      <c r="B40" s="18" t="s">
        <v>1066</v>
      </c>
      <c r="C40" s="18"/>
      <c r="D40" s="18" t="s">
        <v>953</v>
      </c>
      <c r="E40" s="98" t="s">
        <v>146</v>
      </c>
      <c r="F40" s="98" t="s">
        <v>145</v>
      </c>
      <c r="G40" s="131" t="s">
        <v>1067</v>
      </c>
      <c r="H40" s="67" t="s">
        <v>955</v>
      </c>
      <c r="I40" s="72">
        <v>1</v>
      </c>
    </row>
    <row r="41" spans="1:10" s="7" customFormat="1" ht="20.25" customHeight="1">
      <c r="A41" s="75" t="s">
        <v>1068</v>
      </c>
      <c r="B41" s="6" t="s">
        <v>1069</v>
      </c>
      <c r="C41" s="6"/>
      <c r="D41" s="6" t="s">
        <v>953</v>
      </c>
      <c r="E41" s="99" t="s">
        <v>146</v>
      </c>
      <c r="F41" s="99" t="s">
        <v>145</v>
      </c>
      <c r="G41" s="130" t="s">
        <v>1070</v>
      </c>
      <c r="H41" s="47" t="s">
        <v>955</v>
      </c>
      <c r="I41" s="71">
        <v>1</v>
      </c>
    </row>
    <row r="42" spans="1:10" s="7" customFormat="1" ht="20.25" customHeight="1">
      <c r="A42" s="66" t="s">
        <v>1071</v>
      </c>
      <c r="B42" s="18" t="s">
        <v>1072</v>
      </c>
      <c r="C42" s="18"/>
      <c r="D42" s="18" t="s">
        <v>953</v>
      </c>
      <c r="E42" s="98" t="s">
        <v>146</v>
      </c>
      <c r="F42" s="98" t="s">
        <v>145</v>
      </c>
      <c r="G42" s="131" t="s">
        <v>1073</v>
      </c>
      <c r="H42" s="67" t="s">
        <v>955</v>
      </c>
      <c r="I42" s="70">
        <v>1</v>
      </c>
      <c r="J42" s="54"/>
    </row>
    <row r="43" spans="1:10" s="7" customFormat="1" ht="31.5">
      <c r="A43" s="75" t="s">
        <v>1074</v>
      </c>
      <c r="B43" s="6" t="s">
        <v>1075</v>
      </c>
      <c r="C43" s="6"/>
      <c r="D43" s="6" t="s">
        <v>953</v>
      </c>
      <c r="E43" s="99" t="s">
        <v>146</v>
      </c>
      <c r="F43" s="99" t="s">
        <v>145</v>
      </c>
      <c r="G43" s="130" t="s">
        <v>1076</v>
      </c>
      <c r="H43" s="47" t="s">
        <v>955</v>
      </c>
      <c r="I43" s="71">
        <v>1</v>
      </c>
    </row>
    <row r="44" spans="1:10" s="7" customFormat="1" ht="20.25" customHeight="1">
      <c r="A44" s="66" t="s">
        <v>1077</v>
      </c>
      <c r="B44" s="18" t="s">
        <v>1078</v>
      </c>
      <c r="C44" s="18"/>
      <c r="D44" s="18" t="s">
        <v>953</v>
      </c>
      <c r="E44" s="98" t="s">
        <v>146</v>
      </c>
      <c r="F44" s="98" t="s">
        <v>145</v>
      </c>
      <c r="G44" s="131" t="s">
        <v>1079</v>
      </c>
      <c r="H44" s="67" t="s">
        <v>955</v>
      </c>
      <c r="I44" s="72">
        <v>1</v>
      </c>
      <c r="J44" s="54"/>
    </row>
    <row r="45" spans="1:10" s="7" customFormat="1" ht="20.25" customHeight="1">
      <c r="A45" s="75" t="s">
        <v>1080</v>
      </c>
      <c r="B45" s="6" t="s">
        <v>1081</v>
      </c>
      <c r="C45" s="6"/>
      <c r="D45" s="6" t="s">
        <v>953</v>
      </c>
      <c r="E45" s="99" t="s">
        <v>146</v>
      </c>
      <c r="F45" s="99" t="s">
        <v>145</v>
      </c>
      <c r="G45" s="130" t="s">
        <v>1082</v>
      </c>
      <c r="H45" s="47" t="s">
        <v>955</v>
      </c>
      <c r="I45" s="71">
        <v>1</v>
      </c>
    </row>
    <row r="46" spans="1:10" s="7" customFormat="1" ht="20.25" customHeight="1">
      <c r="A46" s="66" t="s">
        <v>1083</v>
      </c>
      <c r="B46" s="18" t="s">
        <v>1084</v>
      </c>
      <c r="C46" s="18"/>
      <c r="D46" s="18" t="s">
        <v>953</v>
      </c>
      <c r="E46" s="98" t="s">
        <v>146</v>
      </c>
      <c r="F46" s="98" t="s">
        <v>145</v>
      </c>
      <c r="G46" s="131" t="s">
        <v>179</v>
      </c>
      <c r="H46" s="67" t="s">
        <v>955</v>
      </c>
      <c r="I46" s="72">
        <v>2</v>
      </c>
    </row>
    <row r="47" spans="1:10" s="7" customFormat="1" ht="20.25" customHeight="1">
      <c r="A47" s="75" t="s">
        <v>1085</v>
      </c>
      <c r="B47" s="6" t="s">
        <v>1086</v>
      </c>
      <c r="C47" s="6"/>
      <c r="D47" s="6" t="s">
        <v>953</v>
      </c>
      <c r="E47" s="99" t="s">
        <v>146</v>
      </c>
      <c r="F47" s="99" t="s">
        <v>145</v>
      </c>
      <c r="G47" s="130" t="s">
        <v>1087</v>
      </c>
      <c r="H47" s="47" t="s">
        <v>955</v>
      </c>
      <c r="I47" s="71">
        <v>1</v>
      </c>
    </row>
    <row r="48" spans="1:10" s="7" customFormat="1" ht="31.5">
      <c r="A48" s="66" t="s">
        <v>1088</v>
      </c>
      <c r="B48" s="18" t="s">
        <v>1089</v>
      </c>
      <c r="C48" s="18"/>
      <c r="D48" s="18" t="s">
        <v>953</v>
      </c>
      <c r="E48" s="98" t="s">
        <v>146</v>
      </c>
      <c r="F48" s="98" t="s">
        <v>145</v>
      </c>
      <c r="G48" s="131" t="s">
        <v>1090</v>
      </c>
      <c r="H48" s="67" t="s">
        <v>955</v>
      </c>
      <c r="I48" s="70">
        <v>1</v>
      </c>
      <c r="J48" s="54"/>
    </row>
    <row r="49" spans="1:10" s="7" customFormat="1" ht="20.25" customHeight="1">
      <c r="A49" s="75" t="s">
        <v>1091</v>
      </c>
      <c r="B49" s="6" t="s">
        <v>1092</v>
      </c>
      <c r="C49" s="6"/>
      <c r="D49" s="6" t="s">
        <v>953</v>
      </c>
      <c r="E49" s="99" t="s">
        <v>146</v>
      </c>
      <c r="F49" s="99" t="s">
        <v>145</v>
      </c>
      <c r="G49" s="130" t="s">
        <v>1093</v>
      </c>
      <c r="H49" s="47" t="s">
        <v>955</v>
      </c>
      <c r="I49" s="71">
        <v>1</v>
      </c>
    </row>
    <row r="50" spans="1:10" s="7" customFormat="1" ht="20.25" customHeight="1">
      <c r="A50" s="66" t="s">
        <v>1094</v>
      </c>
      <c r="B50" s="18" t="s">
        <v>1095</v>
      </c>
      <c r="C50" s="18"/>
      <c r="D50" s="18" t="s">
        <v>953</v>
      </c>
      <c r="E50" s="98" t="s">
        <v>146</v>
      </c>
      <c r="F50" s="98" t="s">
        <v>145</v>
      </c>
      <c r="G50" s="131" t="s">
        <v>1096</v>
      </c>
      <c r="H50" s="67" t="s">
        <v>955</v>
      </c>
      <c r="I50" s="72">
        <v>3</v>
      </c>
    </row>
    <row r="51" spans="1:10" s="7" customFormat="1" ht="31.5">
      <c r="A51" s="75" t="s">
        <v>1097</v>
      </c>
      <c r="B51" s="6" t="s">
        <v>956</v>
      </c>
      <c r="C51" s="6" t="s">
        <v>957</v>
      </c>
      <c r="D51" s="6" t="s">
        <v>958</v>
      </c>
      <c r="E51" s="99" t="s">
        <v>146</v>
      </c>
      <c r="F51" s="99" t="s">
        <v>145</v>
      </c>
      <c r="G51" s="130" t="s">
        <v>147</v>
      </c>
      <c r="H51" s="47" t="s">
        <v>961</v>
      </c>
      <c r="I51" s="71">
        <v>4</v>
      </c>
    </row>
    <row r="52" spans="1:10" s="7" customFormat="1" ht="20.25" customHeight="1">
      <c r="A52" s="66" t="s">
        <v>1098</v>
      </c>
      <c r="B52" s="18" t="s">
        <v>1099</v>
      </c>
      <c r="C52" s="18" t="s">
        <v>962</v>
      </c>
      <c r="D52" s="18" t="s">
        <v>953</v>
      </c>
      <c r="E52" s="98" t="s">
        <v>146</v>
      </c>
      <c r="F52" s="98" t="s">
        <v>145</v>
      </c>
      <c r="G52" s="131" t="s">
        <v>1100</v>
      </c>
      <c r="H52" s="67" t="s">
        <v>955</v>
      </c>
      <c r="I52" s="70">
        <v>3</v>
      </c>
      <c r="J52" s="54"/>
    </row>
    <row r="53" spans="1:10" s="7" customFormat="1" ht="20.25" customHeight="1">
      <c r="A53" s="75" t="s">
        <v>1101</v>
      </c>
      <c r="B53" s="100" t="s">
        <v>1099</v>
      </c>
      <c r="C53" s="100" t="s">
        <v>962</v>
      </c>
      <c r="D53" s="100" t="s">
        <v>953</v>
      </c>
      <c r="E53" s="100" t="s">
        <v>146</v>
      </c>
      <c r="F53" s="100" t="s">
        <v>145</v>
      </c>
      <c r="G53" s="130" t="s">
        <v>1102</v>
      </c>
      <c r="H53" s="47" t="s">
        <v>955</v>
      </c>
      <c r="I53" s="71">
        <v>2</v>
      </c>
    </row>
    <row r="54" spans="1:10" s="7" customFormat="1" ht="31.5">
      <c r="A54" s="75" t="s">
        <v>1103</v>
      </c>
      <c r="B54" s="18" t="s">
        <v>1104</v>
      </c>
      <c r="C54" s="66"/>
      <c r="D54" s="18" t="s">
        <v>953</v>
      </c>
      <c r="E54" s="98" t="s">
        <v>146</v>
      </c>
      <c r="F54" s="98" t="s">
        <v>145</v>
      </c>
      <c r="G54" s="131" t="s">
        <v>1105</v>
      </c>
      <c r="H54" s="67" t="s">
        <v>955</v>
      </c>
      <c r="I54" s="70">
        <v>1</v>
      </c>
    </row>
    <row r="55" spans="1:10" s="7" customFormat="1" ht="20.25" customHeight="1">
      <c r="A55" s="75" t="s">
        <v>1106</v>
      </c>
      <c r="B55" s="126" t="s">
        <v>1107</v>
      </c>
      <c r="C55" s="126"/>
      <c r="D55" s="100" t="s">
        <v>953</v>
      </c>
      <c r="E55" s="100" t="s">
        <v>146</v>
      </c>
      <c r="F55" s="100" t="s">
        <v>145</v>
      </c>
      <c r="G55" s="130" t="s">
        <v>1108</v>
      </c>
      <c r="H55" s="47" t="s">
        <v>955</v>
      </c>
      <c r="I55" s="22">
        <v>2</v>
      </c>
    </row>
    <row r="56" spans="1:10" s="7" customFormat="1" ht="20.25" customHeight="1">
      <c r="A56" s="75" t="s">
        <v>1109</v>
      </c>
      <c r="B56" s="18" t="s">
        <v>1110</v>
      </c>
      <c r="C56" s="66"/>
      <c r="D56" s="18" t="s">
        <v>953</v>
      </c>
      <c r="E56" s="98" t="s">
        <v>146</v>
      </c>
      <c r="F56" s="98" t="s">
        <v>145</v>
      </c>
      <c r="G56" s="131" t="s">
        <v>1111</v>
      </c>
      <c r="H56" s="67" t="s">
        <v>955</v>
      </c>
      <c r="I56" s="70">
        <v>1</v>
      </c>
    </row>
    <row r="57" spans="1:10" s="7" customFormat="1" ht="20.25" customHeight="1">
      <c r="A57" s="75" t="s">
        <v>1112</v>
      </c>
      <c r="B57" s="126" t="s">
        <v>1113</v>
      </c>
      <c r="C57" s="126"/>
      <c r="D57" s="100" t="s">
        <v>953</v>
      </c>
      <c r="E57" s="100" t="s">
        <v>146</v>
      </c>
      <c r="F57" s="100" t="s">
        <v>145</v>
      </c>
      <c r="G57" s="130" t="s">
        <v>1114</v>
      </c>
      <c r="H57" s="47" t="s">
        <v>955</v>
      </c>
      <c r="I57" s="22">
        <v>2</v>
      </c>
    </row>
    <row r="58" spans="1:10" s="7" customFormat="1" ht="31.5">
      <c r="A58" s="75" t="s">
        <v>1115</v>
      </c>
      <c r="B58" s="18" t="s">
        <v>1116</v>
      </c>
      <c r="C58" s="66"/>
      <c r="D58" s="18" t="s">
        <v>953</v>
      </c>
      <c r="E58" s="98" t="s">
        <v>146</v>
      </c>
      <c r="F58" s="98" t="s">
        <v>145</v>
      </c>
      <c r="G58" s="131" t="s">
        <v>1117</v>
      </c>
      <c r="H58" s="67" t="s">
        <v>955</v>
      </c>
      <c r="I58" s="70">
        <v>1</v>
      </c>
    </row>
    <row r="59" spans="1:10" s="7" customFormat="1" ht="20.25" customHeight="1">
      <c r="A59" s="75" t="s">
        <v>1118</v>
      </c>
      <c r="B59" s="126" t="s">
        <v>1119</v>
      </c>
      <c r="C59" s="126"/>
      <c r="D59" s="100" t="s">
        <v>953</v>
      </c>
      <c r="E59" s="100" t="s">
        <v>146</v>
      </c>
      <c r="F59" s="100" t="s">
        <v>145</v>
      </c>
      <c r="G59" s="130" t="s">
        <v>1120</v>
      </c>
      <c r="H59" s="47" t="s">
        <v>955</v>
      </c>
      <c r="I59" s="22">
        <v>2</v>
      </c>
    </row>
    <row r="60" spans="1:10" s="7" customFormat="1" ht="31.5">
      <c r="A60" s="75" t="s">
        <v>1121</v>
      </c>
      <c r="B60" s="18" t="s">
        <v>1122</v>
      </c>
      <c r="C60" s="66"/>
      <c r="D60" s="18" t="s">
        <v>953</v>
      </c>
      <c r="E60" s="98" t="s">
        <v>146</v>
      </c>
      <c r="F60" s="98" t="s">
        <v>145</v>
      </c>
      <c r="G60" s="131" t="s">
        <v>1123</v>
      </c>
      <c r="H60" s="67" t="s">
        <v>955</v>
      </c>
      <c r="I60" s="70">
        <v>1</v>
      </c>
    </row>
    <row r="61" spans="1:10" s="7" customFormat="1" ht="20.25" customHeight="1">
      <c r="A61" s="75" t="s">
        <v>1124</v>
      </c>
      <c r="B61" s="126" t="s">
        <v>1125</v>
      </c>
      <c r="C61" s="126"/>
      <c r="D61" s="100" t="s">
        <v>953</v>
      </c>
      <c r="E61" s="100" t="s">
        <v>146</v>
      </c>
      <c r="F61" s="100" t="s">
        <v>145</v>
      </c>
      <c r="G61" s="130" t="s">
        <v>1126</v>
      </c>
      <c r="H61" s="47" t="s">
        <v>955</v>
      </c>
      <c r="I61" s="22">
        <v>2</v>
      </c>
    </row>
    <row r="62" spans="1:10" s="7" customFormat="1" ht="63">
      <c r="A62" s="75" t="s">
        <v>1127</v>
      </c>
      <c r="B62" s="18" t="s">
        <v>1128</v>
      </c>
      <c r="C62" s="18" t="s">
        <v>957</v>
      </c>
      <c r="D62" s="18" t="s">
        <v>1129</v>
      </c>
      <c r="E62" s="98" t="s">
        <v>146</v>
      </c>
      <c r="F62" s="98" t="s">
        <v>145</v>
      </c>
      <c r="G62" s="131" t="s">
        <v>151</v>
      </c>
      <c r="H62" s="67" t="s">
        <v>961</v>
      </c>
      <c r="I62" s="66">
        <v>3</v>
      </c>
    </row>
    <row r="63" spans="1:10" s="7" customFormat="1" ht="63">
      <c r="A63" s="75" t="s">
        <v>1130</v>
      </c>
      <c r="B63" s="6" t="s">
        <v>1131</v>
      </c>
      <c r="C63" s="126" t="s">
        <v>957</v>
      </c>
      <c r="D63" s="126" t="s">
        <v>1132</v>
      </c>
      <c r="E63" s="126" t="s">
        <v>146</v>
      </c>
      <c r="F63" s="126" t="s">
        <v>145</v>
      </c>
      <c r="G63" s="132" t="s">
        <v>151</v>
      </c>
      <c r="H63" s="126" t="s">
        <v>961</v>
      </c>
      <c r="I63" s="22">
        <v>7</v>
      </c>
    </row>
    <row r="64" spans="1:10" s="7" customFormat="1" ht="31.5">
      <c r="A64" s="75" t="s">
        <v>1133</v>
      </c>
      <c r="B64" s="18" t="s">
        <v>1134</v>
      </c>
      <c r="C64" s="18" t="s">
        <v>957</v>
      </c>
      <c r="D64" s="18" t="s">
        <v>1135</v>
      </c>
      <c r="E64" s="98" t="s">
        <v>146</v>
      </c>
      <c r="F64" s="98" t="s">
        <v>145</v>
      </c>
      <c r="G64" s="131" t="s">
        <v>158</v>
      </c>
      <c r="H64" s="67" t="s">
        <v>961</v>
      </c>
      <c r="I64" s="66">
        <v>3</v>
      </c>
    </row>
    <row r="65" spans="1:9" s="7" customFormat="1" ht="20.25" customHeight="1">
      <c r="A65" s="75" t="s">
        <v>1136</v>
      </c>
      <c r="B65" s="126" t="s">
        <v>1137</v>
      </c>
      <c r="C65" s="126"/>
      <c r="D65" s="100" t="s">
        <v>953</v>
      </c>
      <c r="E65" s="100" t="s">
        <v>146</v>
      </c>
      <c r="F65" s="100" t="s">
        <v>145</v>
      </c>
      <c r="G65" s="130" t="s">
        <v>1138</v>
      </c>
      <c r="H65" s="47" t="s">
        <v>955</v>
      </c>
      <c r="I65" s="22">
        <v>1</v>
      </c>
    </row>
    <row r="66" spans="1:9" s="7" customFormat="1" ht="31.5">
      <c r="A66" s="75" t="s">
        <v>1139</v>
      </c>
      <c r="B66" s="18" t="s">
        <v>1140</v>
      </c>
      <c r="C66" s="66"/>
      <c r="D66" s="18" t="s">
        <v>1141</v>
      </c>
      <c r="E66" s="98" t="s">
        <v>1142</v>
      </c>
      <c r="F66" s="98" t="s">
        <v>145</v>
      </c>
      <c r="G66" s="131" t="s">
        <v>184</v>
      </c>
      <c r="H66" s="67" t="s">
        <v>975</v>
      </c>
      <c r="I66" s="66">
        <v>6</v>
      </c>
    </row>
    <row r="67" spans="1:9" s="7" customFormat="1" ht="47.25">
      <c r="A67" s="75" t="s">
        <v>1143</v>
      </c>
      <c r="B67" s="6" t="s">
        <v>1144</v>
      </c>
      <c r="C67" s="126"/>
      <c r="D67" s="126" t="s">
        <v>1145</v>
      </c>
      <c r="E67" s="6" t="s">
        <v>1146</v>
      </c>
      <c r="F67" s="100" t="s">
        <v>145</v>
      </c>
      <c r="G67" s="132" t="s">
        <v>1147</v>
      </c>
      <c r="H67" s="47" t="s">
        <v>975</v>
      </c>
      <c r="I67" s="22">
        <v>6</v>
      </c>
    </row>
    <row r="68" spans="1:9" s="7" customFormat="1" ht="20.25" customHeight="1">
      <c r="A68" s="75" t="s">
        <v>1148</v>
      </c>
      <c r="B68" s="18" t="s">
        <v>1149</v>
      </c>
      <c r="C68" s="18"/>
      <c r="D68" s="18" t="s">
        <v>1150</v>
      </c>
      <c r="E68" s="18" t="s">
        <v>188</v>
      </c>
      <c r="F68" s="98" t="s">
        <v>145</v>
      </c>
      <c r="G68" s="133" t="s">
        <v>1151</v>
      </c>
      <c r="H68" s="67" t="s">
        <v>975</v>
      </c>
      <c r="I68" s="66">
        <v>4</v>
      </c>
    </row>
    <row r="69" spans="1:9" s="7" customFormat="1" ht="31.5">
      <c r="A69" s="75" t="s">
        <v>1152</v>
      </c>
      <c r="B69" s="126" t="s">
        <v>1153</v>
      </c>
      <c r="C69" s="126"/>
      <c r="D69" s="126" t="s">
        <v>1145</v>
      </c>
      <c r="E69" s="6" t="s">
        <v>1154</v>
      </c>
      <c r="F69" s="100" t="s">
        <v>145</v>
      </c>
      <c r="G69" s="132" t="s">
        <v>1155</v>
      </c>
      <c r="H69" s="126" t="s">
        <v>961</v>
      </c>
      <c r="I69" s="22">
        <v>1</v>
      </c>
    </row>
    <row r="70" spans="1:9" s="7" customFormat="1" ht="20.25" customHeight="1">
      <c r="A70" s="75" t="s">
        <v>1156</v>
      </c>
      <c r="B70" s="18" t="s">
        <v>1157</v>
      </c>
      <c r="C70" s="66"/>
      <c r="D70" s="18" t="s">
        <v>1158</v>
      </c>
      <c r="E70" s="18" t="s">
        <v>1159</v>
      </c>
      <c r="F70" s="98" t="s">
        <v>145</v>
      </c>
      <c r="G70" s="133" t="s">
        <v>1160</v>
      </c>
      <c r="H70" s="67" t="s">
        <v>975</v>
      </c>
      <c r="I70" s="66">
        <v>1</v>
      </c>
    </row>
    <row r="71" spans="1:9" s="7" customFormat="1" ht="20.25" customHeight="1">
      <c r="A71" s="75" t="s">
        <v>1161</v>
      </c>
      <c r="B71" s="126" t="s">
        <v>1162</v>
      </c>
      <c r="C71" s="126"/>
      <c r="D71" s="100" t="s">
        <v>953</v>
      </c>
      <c r="E71" s="100" t="s">
        <v>146</v>
      </c>
      <c r="F71" s="100" t="s">
        <v>145</v>
      </c>
      <c r="G71" s="134" t="s">
        <v>1163</v>
      </c>
      <c r="H71" s="6" t="s">
        <v>955</v>
      </c>
      <c r="I71" s="22">
        <v>1</v>
      </c>
    </row>
    <row r="72" spans="1:9" s="7" customFormat="1" ht="20.25" customHeight="1">
      <c r="A72" s="75" t="s">
        <v>1164</v>
      </c>
      <c r="B72" s="18" t="s">
        <v>1165</v>
      </c>
      <c r="C72" s="66"/>
      <c r="D72" s="18" t="s">
        <v>953</v>
      </c>
      <c r="E72" s="98" t="s">
        <v>146</v>
      </c>
      <c r="F72" s="98" t="s">
        <v>145</v>
      </c>
      <c r="G72" s="135" t="s">
        <v>1166</v>
      </c>
      <c r="H72" s="67" t="s">
        <v>955</v>
      </c>
      <c r="I72" s="70">
        <v>2</v>
      </c>
    </row>
    <row r="73" spans="1:9" s="7" customFormat="1" ht="20.25" customHeight="1">
      <c r="A73" s="75" t="s">
        <v>1167</v>
      </c>
      <c r="B73" s="126" t="s">
        <v>1168</v>
      </c>
      <c r="C73" s="126"/>
      <c r="D73" s="100" t="s">
        <v>953</v>
      </c>
      <c r="E73" s="100" t="s">
        <v>146</v>
      </c>
      <c r="F73" s="100" t="s">
        <v>145</v>
      </c>
      <c r="G73" s="134" t="s">
        <v>1169</v>
      </c>
      <c r="H73" s="6" t="s">
        <v>955</v>
      </c>
      <c r="I73" s="22">
        <v>1</v>
      </c>
    </row>
    <row r="74" spans="1:9" s="7" customFormat="1" ht="20.25" customHeight="1">
      <c r="A74" s="75" t="s">
        <v>1170</v>
      </c>
      <c r="B74" s="18" t="s">
        <v>1113</v>
      </c>
      <c r="C74" s="66"/>
      <c r="D74" s="18" t="s">
        <v>953</v>
      </c>
      <c r="E74" s="98" t="s">
        <v>146</v>
      </c>
      <c r="F74" s="98" t="s">
        <v>145</v>
      </c>
      <c r="G74" s="135" t="s">
        <v>1171</v>
      </c>
      <c r="H74" s="67" t="s">
        <v>975</v>
      </c>
      <c r="I74" s="70">
        <v>2</v>
      </c>
    </row>
    <row r="75" spans="1:9" s="7" customFormat="1" ht="20.25" customHeight="1">
      <c r="A75" s="75" t="s">
        <v>1172</v>
      </c>
      <c r="B75" s="126" t="s">
        <v>1119</v>
      </c>
      <c r="C75" s="126"/>
      <c r="D75" s="100" t="s">
        <v>953</v>
      </c>
      <c r="E75" s="100" t="s">
        <v>146</v>
      </c>
      <c r="F75" s="100" t="s">
        <v>145</v>
      </c>
      <c r="G75" s="134" t="s">
        <v>1173</v>
      </c>
      <c r="H75" s="6" t="s">
        <v>975</v>
      </c>
      <c r="I75" s="22">
        <v>2</v>
      </c>
    </row>
    <row r="76" spans="1:9" s="7" customFormat="1" ht="20.25" customHeight="1">
      <c r="A76" s="75" t="s">
        <v>1174</v>
      </c>
      <c r="B76" s="18" t="s">
        <v>1125</v>
      </c>
      <c r="C76" s="66"/>
      <c r="D76" s="18" t="s">
        <v>953</v>
      </c>
      <c r="E76" s="98" t="s">
        <v>146</v>
      </c>
      <c r="F76" s="98" t="s">
        <v>145</v>
      </c>
      <c r="G76" s="136" t="s">
        <v>206</v>
      </c>
      <c r="H76" s="67" t="s">
        <v>975</v>
      </c>
      <c r="I76" s="70">
        <v>2</v>
      </c>
    </row>
    <row r="77" spans="1:9" s="7" customFormat="1" ht="31.5">
      <c r="A77" s="75" t="s">
        <v>1175</v>
      </c>
      <c r="B77" s="6" t="s">
        <v>1176</v>
      </c>
      <c r="C77" s="126"/>
      <c r="D77" s="100" t="s">
        <v>953</v>
      </c>
      <c r="E77" s="100" t="s">
        <v>146</v>
      </c>
      <c r="F77" s="100" t="s">
        <v>145</v>
      </c>
      <c r="G77" s="134" t="s">
        <v>1177</v>
      </c>
      <c r="H77" s="6" t="s">
        <v>955</v>
      </c>
      <c r="I77" s="22">
        <v>1</v>
      </c>
    </row>
    <row r="78" spans="1:9" s="7" customFormat="1" ht="20.25" customHeight="1">
      <c r="A78" s="75" t="s">
        <v>1178</v>
      </c>
      <c r="B78" s="18" t="s">
        <v>1048</v>
      </c>
      <c r="C78" s="66"/>
      <c r="D78" s="18" t="s">
        <v>953</v>
      </c>
      <c r="E78" s="98" t="s">
        <v>146</v>
      </c>
      <c r="F78" s="98" t="s">
        <v>145</v>
      </c>
      <c r="G78" s="135" t="s">
        <v>1179</v>
      </c>
      <c r="H78" s="67" t="s">
        <v>955</v>
      </c>
      <c r="I78" s="70">
        <v>1</v>
      </c>
    </row>
    <row r="79" spans="1:9" s="7" customFormat="1" ht="31.5">
      <c r="A79" s="75" t="s">
        <v>1180</v>
      </c>
      <c r="B79" s="6" t="s">
        <v>1181</v>
      </c>
      <c r="C79" s="126"/>
      <c r="D79" s="100" t="s">
        <v>953</v>
      </c>
      <c r="E79" s="100" t="s">
        <v>146</v>
      </c>
      <c r="F79" s="100" t="s">
        <v>145</v>
      </c>
      <c r="G79" s="134" t="s">
        <v>1182</v>
      </c>
      <c r="H79" s="6" t="s">
        <v>955</v>
      </c>
      <c r="I79" s="22">
        <v>1</v>
      </c>
    </row>
    <row r="80" spans="1:9" s="7" customFormat="1" ht="31.5">
      <c r="A80" s="75" t="s">
        <v>1183</v>
      </c>
      <c r="B80" s="18" t="s">
        <v>1184</v>
      </c>
      <c r="C80" s="18" t="s">
        <v>957</v>
      </c>
      <c r="D80" s="18" t="s">
        <v>1135</v>
      </c>
      <c r="E80" s="98" t="s">
        <v>146</v>
      </c>
      <c r="F80" s="98" t="s">
        <v>145</v>
      </c>
      <c r="G80" s="135" t="s">
        <v>1185</v>
      </c>
      <c r="H80" s="67" t="s">
        <v>961</v>
      </c>
      <c r="I80" s="66">
        <v>4</v>
      </c>
    </row>
    <row r="81" spans="1:9" s="7" customFormat="1" ht="31.5">
      <c r="A81" s="75" t="s">
        <v>1186</v>
      </c>
      <c r="B81" s="6" t="s">
        <v>1187</v>
      </c>
      <c r="C81" s="126"/>
      <c r="D81" s="100" t="s">
        <v>953</v>
      </c>
      <c r="E81" s="100" t="s">
        <v>146</v>
      </c>
      <c r="F81" s="100" t="s">
        <v>145</v>
      </c>
      <c r="G81" s="134" t="s">
        <v>1188</v>
      </c>
      <c r="H81" s="6" t="s">
        <v>955</v>
      </c>
      <c r="I81" s="22">
        <v>1</v>
      </c>
    </row>
    <row r="82" spans="1:9" s="7" customFormat="1" ht="31.5">
      <c r="A82" s="75" t="s">
        <v>1189</v>
      </c>
      <c r="B82" s="18" t="s">
        <v>1190</v>
      </c>
      <c r="C82" s="66"/>
      <c r="D82" s="18" t="s">
        <v>953</v>
      </c>
      <c r="E82" s="98" t="s">
        <v>146</v>
      </c>
      <c r="F82" s="98" t="s">
        <v>145</v>
      </c>
      <c r="G82" s="135" t="s">
        <v>1191</v>
      </c>
      <c r="H82" s="67" t="s">
        <v>955</v>
      </c>
      <c r="I82" s="70">
        <v>1</v>
      </c>
    </row>
    <row r="83" spans="1:9" s="7" customFormat="1" ht="20.25" customHeight="1">
      <c r="A83" s="75" t="s">
        <v>1192</v>
      </c>
      <c r="B83" s="126" t="s">
        <v>1193</v>
      </c>
      <c r="C83" s="126"/>
      <c r="D83" s="100" t="s">
        <v>953</v>
      </c>
      <c r="E83" s="100" t="s">
        <v>146</v>
      </c>
      <c r="F83" s="100" t="s">
        <v>145</v>
      </c>
      <c r="G83" s="134" t="s">
        <v>1194</v>
      </c>
      <c r="H83" s="6" t="s">
        <v>955</v>
      </c>
      <c r="I83" s="22">
        <v>1</v>
      </c>
    </row>
    <row r="84" spans="1:9" s="7" customFormat="1" ht="20.25" customHeight="1">
      <c r="A84" s="75" t="s">
        <v>1195</v>
      </c>
      <c r="B84" s="18" t="s">
        <v>1196</v>
      </c>
      <c r="C84" s="66"/>
      <c r="D84" s="18" t="s">
        <v>953</v>
      </c>
      <c r="E84" s="98" t="s">
        <v>146</v>
      </c>
      <c r="F84" s="98" t="s">
        <v>145</v>
      </c>
      <c r="G84" s="135" t="s">
        <v>210</v>
      </c>
      <c r="H84" s="67" t="s">
        <v>975</v>
      </c>
      <c r="I84" s="66">
        <v>16</v>
      </c>
    </row>
    <row r="85" spans="1:9" s="7" customFormat="1" ht="20.25" customHeight="1">
      <c r="A85" s="75" t="s">
        <v>1197</v>
      </c>
      <c r="B85" s="126" t="s">
        <v>1198</v>
      </c>
      <c r="C85" s="126"/>
      <c r="D85" s="100" t="s">
        <v>953</v>
      </c>
      <c r="E85" s="100" t="s">
        <v>146</v>
      </c>
      <c r="F85" s="100" t="s">
        <v>145</v>
      </c>
      <c r="G85" s="134" t="s">
        <v>1199</v>
      </c>
      <c r="H85" s="6" t="s">
        <v>955</v>
      </c>
      <c r="I85" s="22">
        <v>1</v>
      </c>
    </row>
    <row r="86" spans="1:9" s="7" customFormat="1" ht="31.5">
      <c r="A86" s="75" t="s">
        <v>1200</v>
      </c>
      <c r="B86" s="18" t="s">
        <v>1201</v>
      </c>
      <c r="C86" s="66"/>
      <c r="D86" s="18" t="s">
        <v>1202</v>
      </c>
      <c r="E86" s="98" t="s">
        <v>146</v>
      </c>
      <c r="F86" s="98" t="s">
        <v>145</v>
      </c>
      <c r="G86" s="135" t="s">
        <v>1203</v>
      </c>
      <c r="H86" s="67" t="s">
        <v>975</v>
      </c>
      <c r="I86" s="66">
        <v>16</v>
      </c>
    </row>
    <row r="87" spans="1:9" s="7" customFormat="1" ht="20.25" customHeight="1">
      <c r="A87" s="75" t="s">
        <v>1204</v>
      </c>
      <c r="B87" s="126" t="s">
        <v>1205</v>
      </c>
      <c r="C87" s="126"/>
      <c r="D87" s="100" t="s">
        <v>953</v>
      </c>
      <c r="E87" s="100" t="s">
        <v>146</v>
      </c>
      <c r="F87" s="100" t="s">
        <v>145</v>
      </c>
      <c r="G87" s="134" t="s">
        <v>1206</v>
      </c>
      <c r="H87" s="6" t="s">
        <v>955</v>
      </c>
      <c r="I87" s="22">
        <v>1</v>
      </c>
    </row>
    <row r="88" spans="1:9" s="7" customFormat="1" ht="20.25" customHeight="1">
      <c r="A88" s="75" t="s">
        <v>1207</v>
      </c>
      <c r="B88" s="18" t="s">
        <v>1208</v>
      </c>
      <c r="C88" s="66"/>
      <c r="D88" s="18" t="s">
        <v>953</v>
      </c>
      <c r="E88" s="98" t="s">
        <v>146</v>
      </c>
      <c r="F88" s="98" t="s">
        <v>145</v>
      </c>
      <c r="G88" s="135" t="s">
        <v>162</v>
      </c>
      <c r="H88" s="67" t="s">
        <v>955</v>
      </c>
      <c r="I88" s="70">
        <v>2</v>
      </c>
    </row>
    <row r="89" spans="1:9" s="7" customFormat="1" ht="31.5">
      <c r="A89" s="75" t="s">
        <v>1209</v>
      </c>
      <c r="B89" s="6" t="s">
        <v>161</v>
      </c>
      <c r="C89" s="126" t="s">
        <v>957</v>
      </c>
      <c r="D89" s="126" t="s">
        <v>1210</v>
      </c>
      <c r="E89" s="100" t="s">
        <v>146</v>
      </c>
      <c r="F89" s="100" t="s">
        <v>145</v>
      </c>
      <c r="G89" s="134" t="s">
        <v>162</v>
      </c>
      <c r="H89" s="6" t="s">
        <v>961</v>
      </c>
      <c r="I89" s="22">
        <v>3.5</v>
      </c>
    </row>
    <row r="90" spans="1:9" s="7" customFormat="1" ht="20.25" customHeight="1">
      <c r="A90" s="75" t="s">
        <v>1211</v>
      </c>
      <c r="B90" s="18" t="s">
        <v>1212</v>
      </c>
      <c r="C90" s="66"/>
      <c r="D90" s="18" t="s">
        <v>953</v>
      </c>
      <c r="E90" s="98" t="s">
        <v>146</v>
      </c>
      <c r="F90" s="98" t="s">
        <v>145</v>
      </c>
      <c r="G90" s="135" t="s">
        <v>1213</v>
      </c>
      <c r="H90" s="67" t="s">
        <v>955</v>
      </c>
      <c r="I90" s="70">
        <v>1</v>
      </c>
    </row>
    <row r="91" spans="1:9" s="7" customFormat="1" ht="20.25" customHeight="1">
      <c r="A91" s="75" t="s">
        <v>1214</v>
      </c>
      <c r="B91" s="126" t="s">
        <v>1215</v>
      </c>
      <c r="C91" s="126"/>
      <c r="D91" s="100" t="s">
        <v>953</v>
      </c>
      <c r="E91" s="100" t="s">
        <v>146</v>
      </c>
      <c r="F91" s="100" t="s">
        <v>145</v>
      </c>
      <c r="G91" s="134" t="s">
        <v>1216</v>
      </c>
      <c r="H91" s="6" t="s">
        <v>955</v>
      </c>
      <c r="I91" s="22">
        <v>1</v>
      </c>
    </row>
    <row r="92" spans="1:9" s="7" customFormat="1" ht="20.25" customHeight="1">
      <c r="A92" s="75" t="s">
        <v>1217</v>
      </c>
      <c r="B92" s="18" t="s">
        <v>1218</v>
      </c>
      <c r="C92" s="66"/>
      <c r="D92" s="18" t="s">
        <v>953</v>
      </c>
      <c r="E92" s="98" t="s">
        <v>146</v>
      </c>
      <c r="F92" s="98" t="s">
        <v>145</v>
      </c>
      <c r="G92" s="135" t="s">
        <v>1219</v>
      </c>
      <c r="H92" s="67" t="s">
        <v>955</v>
      </c>
      <c r="I92" s="70">
        <v>1</v>
      </c>
    </row>
    <row r="93" spans="1:9" s="7" customFormat="1" ht="31.5">
      <c r="A93" s="75" t="s">
        <v>1220</v>
      </c>
      <c r="B93" s="6" t="s">
        <v>1221</v>
      </c>
      <c r="C93" s="126"/>
      <c r="D93" s="100" t="s">
        <v>953</v>
      </c>
      <c r="E93" s="100" t="s">
        <v>146</v>
      </c>
      <c r="F93" s="100" t="s">
        <v>145</v>
      </c>
      <c r="G93" s="134" t="s">
        <v>1222</v>
      </c>
      <c r="H93" s="6" t="s">
        <v>955</v>
      </c>
      <c r="I93" s="22">
        <v>1</v>
      </c>
    </row>
    <row r="94" spans="1:9" s="7" customFormat="1" ht="31.5">
      <c r="A94" s="75" t="s">
        <v>1223</v>
      </c>
      <c r="B94" s="18" t="s">
        <v>1224</v>
      </c>
      <c r="C94" s="66"/>
      <c r="D94" s="18" t="s">
        <v>1135</v>
      </c>
      <c r="E94" s="98" t="s">
        <v>146</v>
      </c>
      <c r="F94" s="98" t="s">
        <v>145</v>
      </c>
      <c r="G94" s="135" t="s">
        <v>1225</v>
      </c>
      <c r="H94" s="67" t="s">
        <v>961</v>
      </c>
      <c r="I94" s="66">
        <v>3</v>
      </c>
    </row>
    <row r="95" spans="1:9" s="7" customFormat="1" ht="31.5">
      <c r="A95" s="75" t="s">
        <v>1226</v>
      </c>
      <c r="B95" s="6" t="s">
        <v>1227</v>
      </c>
      <c r="C95" s="126"/>
      <c r="D95" s="100" t="s">
        <v>953</v>
      </c>
      <c r="E95" s="100" t="s">
        <v>146</v>
      </c>
      <c r="F95" s="100" t="s">
        <v>145</v>
      </c>
      <c r="G95" s="134" t="s">
        <v>1228</v>
      </c>
      <c r="H95" s="6" t="s">
        <v>955</v>
      </c>
      <c r="I95" s="22">
        <v>1</v>
      </c>
    </row>
    <row r="96" spans="1:9" s="7" customFormat="1" ht="20.25" customHeight="1">
      <c r="A96" s="75" t="s">
        <v>1229</v>
      </c>
      <c r="B96" s="18" t="s">
        <v>1230</v>
      </c>
      <c r="C96" s="66"/>
      <c r="D96" s="18" t="s">
        <v>953</v>
      </c>
      <c r="E96" s="98" t="s">
        <v>146</v>
      </c>
      <c r="F96" s="98" t="s">
        <v>145</v>
      </c>
      <c r="G96" s="135" t="s">
        <v>1231</v>
      </c>
      <c r="H96" s="67" t="s">
        <v>955</v>
      </c>
      <c r="I96" s="70">
        <v>1</v>
      </c>
    </row>
    <row r="97" spans="1:9" s="7" customFormat="1" ht="31.5">
      <c r="A97" s="75" t="s">
        <v>1232</v>
      </c>
      <c r="B97" s="6" t="s">
        <v>1233</v>
      </c>
      <c r="C97" s="126"/>
      <c r="D97" s="100" t="s">
        <v>953</v>
      </c>
      <c r="E97" s="100" t="s">
        <v>146</v>
      </c>
      <c r="F97" s="100" t="s">
        <v>145</v>
      </c>
      <c r="G97" s="134" t="s">
        <v>1234</v>
      </c>
      <c r="H97" s="6" t="s">
        <v>955</v>
      </c>
      <c r="I97" s="22">
        <v>1</v>
      </c>
    </row>
    <row r="98" spans="1:9" s="7" customFormat="1" ht="20.25" customHeight="1">
      <c r="A98" s="75" t="s">
        <v>1235</v>
      </c>
      <c r="B98" s="18" t="s">
        <v>1236</v>
      </c>
      <c r="C98" s="66"/>
      <c r="D98" s="18" t="s">
        <v>1237</v>
      </c>
      <c r="E98" s="18" t="s">
        <v>1238</v>
      </c>
      <c r="F98" s="98" t="s">
        <v>145</v>
      </c>
      <c r="G98" s="136" t="s">
        <v>1239</v>
      </c>
      <c r="H98" s="67" t="s">
        <v>975</v>
      </c>
      <c r="I98" s="66">
        <v>2</v>
      </c>
    </row>
    <row r="99" spans="1:9" s="7" customFormat="1" ht="20.25" customHeight="1">
      <c r="A99" s="75" t="s">
        <v>1240</v>
      </c>
      <c r="B99" s="126" t="s">
        <v>1241</v>
      </c>
      <c r="C99" s="126"/>
      <c r="D99" s="126" t="s">
        <v>1242</v>
      </c>
      <c r="E99" s="126" t="s">
        <v>1243</v>
      </c>
      <c r="F99" s="100" t="s">
        <v>145</v>
      </c>
      <c r="G99" s="134" t="s">
        <v>1244</v>
      </c>
      <c r="H99" s="6" t="s">
        <v>975</v>
      </c>
      <c r="I99" s="22">
        <v>1.5</v>
      </c>
    </row>
    <row r="100" spans="1:9" s="7" customFormat="1" ht="20.25" customHeight="1">
      <c r="A100" s="75" t="s">
        <v>1245</v>
      </c>
      <c r="B100" s="18" t="s">
        <v>1236</v>
      </c>
      <c r="C100" s="66"/>
      <c r="D100" s="18" t="s">
        <v>1237</v>
      </c>
      <c r="E100" s="18" t="s">
        <v>1238</v>
      </c>
      <c r="F100" s="98" t="s">
        <v>145</v>
      </c>
      <c r="G100" s="136" t="s">
        <v>1246</v>
      </c>
      <c r="H100" s="67" t="s">
        <v>975</v>
      </c>
      <c r="I100" s="66">
        <v>2</v>
      </c>
    </row>
    <row r="101" spans="1:9" s="7" customFormat="1" ht="47.25">
      <c r="A101" s="75" t="s">
        <v>1247</v>
      </c>
      <c r="B101" s="6" t="s">
        <v>1248</v>
      </c>
      <c r="C101" s="126"/>
      <c r="D101" s="126" t="s">
        <v>1145</v>
      </c>
      <c r="E101" s="6" t="s">
        <v>1146</v>
      </c>
      <c r="F101" s="100" t="s">
        <v>145</v>
      </c>
      <c r="G101" s="134" t="s">
        <v>1249</v>
      </c>
      <c r="H101" s="47" t="s">
        <v>975</v>
      </c>
      <c r="I101" s="22">
        <v>5</v>
      </c>
    </row>
    <row r="102" spans="1:9" s="7" customFormat="1" ht="20.25" customHeight="1">
      <c r="A102" s="75" t="s">
        <v>1250</v>
      </c>
      <c r="B102" s="18" t="s">
        <v>1251</v>
      </c>
      <c r="C102" s="66"/>
      <c r="D102" s="18" t="s">
        <v>1252</v>
      </c>
      <c r="E102" s="18" t="s">
        <v>979</v>
      </c>
      <c r="F102" s="18" t="s">
        <v>145</v>
      </c>
      <c r="G102" s="136" t="s">
        <v>1249</v>
      </c>
      <c r="H102" s="18" t="s">
        <v>975</v>
      </c>
      <c r="I102" s="66">
        <v>1</v>
      </c>
    </row>
    <row r="103" spans="1:9" s="7" customFormat="1" ht="31.5">
      <c r="A103" s="75" t="s">
        <v>1253</v>
      </c>
      <c r="B103" s="6" t="s">
        <v>1254</v>
      </c>
      <c r="C103" s="126"/>
      <c r="D103" s="126" t="s">
        <v>1255</v>
      </c>
      <c r="E103" s="6" t="s">
        <v>1256</v>
      </c>
      <c r="F103" s="100" t="s">
        <v>145</v>
      </c>
      <c r="G103" s="134" t="s">
        <v>1257</v>
      </c>
      <c r="H103" s="6" t="s">
        <v>1258</v>
      </c>
      <c r="I103" s="22">
        <v>6</v>
      </c>
    </row>
    <row r="104" spans="1:9" s="7" customFormat="1" ht="20.25" customHeight="1">
      <c r="A104" s="75" t="s">
        <v>1259</v>
      </c>
      <c r="B104" s="18" t="s">
        <v>1260</v>
      </c>
      <c r="C104" s="66"/>
      <c r="D104" s="18" t="s">
        <v>1261</v>
      </c>
      <c r="E104" s="18" t="s">
        <v>1262</v>
      </c>
      <c r="F104" s="18" t="s">
        <v>145</v>
      </c>
      <c r="G104" s="136" t="s">
        <v>1222</v>
      </c>
      <c r="H104" s="67" t="s">
        <v>1258</v>
      </c>
      <c r="I104" s="66">
        <v>1</v>
      </c>
    </row>
    <row r="105" spans="1:9" s="7" customFormat="1" ht="20.25" customHeight="1">
      <c r="A105" s="75" t="s">
        <v>1263</v>
      </c>
      <c r="B105" s="126" t="s">
        <v>1264</v>
      </c>
      <c r="C105" s="126"/>
      <c r="D105" s="100" t="s">
        <v>953</v>
      </c>
      <c r="E105" s="100" t="s">
        <v>146</v>
      </c>
      <c r="F105" s="100" t="s">
        <v>145</v>
      </c>
      <c r="G105" s="134" t="s">
        <v>1265</v>
      </c>
      <c r="H105" s="47" t="s">
        <v>975</v>
      </c>
      <c r="I105" s="22">
        <v>1</v>
      </c>
    </row>
    <row r="106" spans="1:9" s="7" customFormat="1" ht="63">
      <c r="A106" s="75" t="s">
        <v>1266</v>
      </c>
      <c r="B106" s="18" t="s">
        <v>1267</v>
      </c>
      <c r="C106" s="66"/>
      <c r="D106" s="18" t="s">
        <v>1268</v>
      </c>
      <c r="E106" s="18" t="s">
        <v>1269</v>
      </c>
      <c r="F106" s="18" t="s">
        <v>145</v>
      </c>
      <c r="G106" s="136" t="s">
        <v>1270</v>
      </c>
      <c r="H106" s="67" t="s">
        <v>961</v>
      </c>
      <c r="I106" s="66">
        <v>4</v>
      </c>
    </row>
    <row r="107" spans="1:9" s="7" customFormat="1" ht="31.5">
      <c r="A107" s="75" t="s">
        <v>1271</v>
      </c>
      <c r="B107" s="99" t="s">
        <v>1272</v>
      </c>
      <c r="C107" s="126" t="s">
        <v>957</v>
      </c>
      <c r="D107" s="126" t="s">
        <v>1135</v>
      </c>
      <c r="E107" s="126" t="s">
        <v>146</v>
      </c>
      <c r="F107" s="126" t="s">
        <v>145</v>
      </c>
      <c r="G107" s="134" t="s">
        <v>1273</v>
      </c>
      <c r="H107" s="126" t="s">
        <v>961</v>
      </c>
      <c r="I107" s="22">
        <v>4</v>
      </c>
    </row>
    <row r="108" spans="1:9" s="7" customFormat="1" ht="20.25" customHeight="1">
      <c r="A108" s="75" t="s">
        <v>1274</v>
      </c>
      <c r="B108" s="18" t="s">
        <v>1275</v>
      </c>
      <c r="C108" s="66"/>
      <c r="D108" s="18" t="s">
        <v>1276</v>
      </c>
      <c r="E108" s="18" t="s">
        <v>1276</v>
      </c>
      <c r="F108" s="18" t="s">
        <v>145</v>
      </c>
      <c r="G108" s="136" t="s">
        <v>189</v>
      </c>
      <c r="H108" s="18" t="s">
        <v>975</v>
      </c>
      <c r="I108" s="66">
        <v>4</v>
      </c>
    </row>
    <row r="109" spans="1:9" s="7" customFormat="1" ht="31.5">
      <c r="A109" s="75" t="s">
        <v>1277</v>
      </c>
      <c r="B109" s="126" t="s">
        <v>192</v>
      </c>
      <c r="C109" s="126"/>
      <c r="D109" s="99" t="s">
        <v>193</v>
      </c>
      <c r="E109" s="99" t="s">
        <v>193</v>
      </c>
      <c r="F109" s="126" t="s">
        <v>166</v>
      </c>
      <c r="G109" s="134" t="s">
        <v>194</v>
      </c>
      <c r="H109" s="6" t="s">
        <v>975</v>
      </c>
      <c r="I109" s="22">
        <v>6</v>
      </c>
    </row>
    <row r="110" spans="1:9" s="7" customFormat="1" ht="47.25">
      <c r="A110" s="75" t="s">
        <v>1278</v>
      </c>
      <c r="B110" s="18" t="s">
        <v>197</v>
      </c>
      <c r="C110" s="66"/>
      <c r="D110" s="18" t="s">
        <v>199</v>
      </c>
      <c r="E110" s="18"/>
      <c r="F110" s="98" t="s">
        <v>198</v>
      </c>
      <c r="G110" s="136" t="s">
        <v>200</v>
      </c>
      <c r="H110" s="18" t="s">
        <v>975</v>
      </c>
      <c r="I110" s="66">
        <v>24</v>
      </c>
    </row>
    <row r="111" spans="1:9" s="7" customFormat="1" ht="18.75">
      <c r="A111" s="75">
        <v>108</v>
      </c>
      <c r="B111" s="99" t="s">
        <v>1279</v>
      </c>
      <c r="C111" s="99" t="s">
        <v>1280</v>
      </c>
      <c r="D111" s="99" t="s">
        <v>953</v>
      </c>
      <c r="E111" s="99" t="s">
        <v>146</v>
      </c>
      <c r="F111" s="99" t="s">
        <v>145</v>
      </c>
      <c r="G111" s="99" t="s">
        <v>1281</v>
      </c>
      <c r="H111" s="99" t="s">
        <v>975</v>
      </c>
      <c r="I111" s="22">
        <v>1</v>
      </c>
    </row>
    <row r="112" spans="1:9" s="7" customFormat="1" ht="31.5">
      <c r="A112" s="75">
        <v>109</v>
      </c>
      <c r="B112" s="18" t="s">
        <v>972</v>
      </c>
      <c r="C112" s="18" t="s">
        <v>1280</v>
      </c>
      <c r="D112" s="18" t="s">
        <v>953</v>
      </c>
      <c r="E112" s="18" t="s">
        <v>146</v>
      </c>
      <c r="F112" s="18" t="s">
        <v>145</v>
      </c>
      <c r="G112" s="18" t="s">
        <v>1282</v>
      </c>
      <c r="H112" s="18" t="s">
        <v>975</v>
      </c>
      <c r="I112" s="66">
        <v>2</v>
      </c>
    </row>
    <row r="113" spans="1:9" s="7" customFormat="1" ht="92.25" customHeight="1">
      <c r="A113" s="75">
        <v>110</v>
      </c>
      <c r="B113" s="99" t="s">
        <v>1283</v>
      </c>
      <c r="C113" s="99" t="s">
        <v>1284</v>
      </c>
      <c r="D113" s="99" t="s">
        <v>1135</v>
      </c>
      <c r="E113" s="99" t="s">
        <v>1285</v>
      </c>
      <c r="F113" s="99" t="s">
        <v>145</v>
      </c>
      <c r="G113" s="99" t="s">
        <v>1286</v>
      </c>
      <c r="H113" s="99" t="s">
        <v>955</v>
      </c>
      <c r="I113" s="22">
        <v>2</v>
      </c>
    </row>
    <row r="114" spans="1:9" s="7" customFormat="1" ht="58.5" customHeight="1">
      <c r="A114" s="75">
        <v>111</v>
      </c>
      <c r="B114" s="140" t="s">
        <v>1287</v>
      </c>
      <c r="C114" s="126" t="s">
        <v>1280</v>
      </c>
      <c r="D114" s="99" t="s">
        <v>1288</v>
      </c>
      <c r="E114" s="126"/>
      <c r="F114" s="126" t="s">
        <v>145</v>
      </c>
      <c r="G114" s="126" t="s">
        <v>1289</v>
      </c>
      <c r="H114" s="6" t="s">
        <v>975</v>
      </c>
      <c r="I114" s="22">
        <v>1</v>
      </c>
    </row>
    <row r="115" spans="1:9" s="7" customFormat="1" ht="58.5" customHeight="1">
      <c r="A115" s="75">
        <v>112</v>
      </c>
      <c r="B115" s="117" t="s">
        <v>1224</v>
      </c>
      <c r="C115" s="126" t="s">
        <v>1290</v>
      </c>
      <c r="D115" s="99" t="s">
        <v>1135</v>
      </c>
      <c r="E115" s="126" t="s">
        <v>146</v>
      </c>
      <c r="F115" s="126" t="s">
        <v>145</v>
      </c>
      <c r="G115" s="126" t="s">
        <v>1289</v>
      </c>
      <c r="H115" s="6" t="s">
        <v>961</v>
      </c>
      <c r="I115" s="22">
        <v>4</v>
      </c>
    </row>
    <row r="116" spans="1:9" s="7" customFormat="1" ht="58.5" customHeight="1">
      <c r="A116" s="75">
        <v>113</v>
      </c>
      <c r="B116" s="107" t="s">
        <v>1291</v>
      </c>
      <c r="C116" s="97" t="s">
        <v>1280</v>
      </c>
      <c r="D116" s="18" t="s">
        <v>1292</v>
      </c>
      <c r="E116" s="18"/>
      <c r="F116" s="98" t="s">
        <v>145</v>
      </c>
      <c r="G116" s="137" t="s">
        <v>1293</v>
      </c>
      <c r="H116" s="67" t="s">
        <v>975</v>
      </c>
      <c r="I116" s="66">
        <v>1</v>
      </c>
    </row>
    <row r="117" spans="1:9" s="7" customFormat="1" ht="20.25" customHeight="1">
      <c r="A117" s="75">
        <v>114</v>
      </c>
      <c r="B117" s="107" t="s">
        <v>1294</v>
      </c>
      <c r="C117" s="97" t="s">
        <v>1280</v>
      </c>
      <c r="D117" s="18" t="s">
        <v>953</v>
      </c>
      <c r="E117" s="18" t="s">
        <v>146</v>
      </c>
      <c r="F117" s="98" t="s">
        <v>145</v>
      </c>
      <c r="G117" s="18" t="s">
        <v>1295</v>
      </c>
      <c r="H117" s="67" t="s">
        <v>975</v>
      </c>
      <c r="I117" s="66">
        <v>12</v>
      </c>
    </row>
    <row r="118" spans="1:9" s="7" customFormat="1" ht="51" customHeight="1">
      <c r="A118" s="75">
        <v>115</v>
      </c>
      <c r="B118" s="107" t="s">
        <v>1296</v>
      </c>
      <c r="C118" s="97" t="s">
        <v>1290</v>
      </c>
      <c r="D118" s="18" t="s">
        <v>1297</v>
      </c>
      <c r="E118" s="18" t="s">
        <v>1298</v>
      </c>
      <c r="F118" s="98" t="s">
        <v>145</v>
      </c>
      <c r="G118" s="18" t="s">
        <v>1299</v>
      </c>
      <c r="H118" s="67" t="s">
        <v>1290</v>
      </c>
      <c r="I118" s="66">
        <v>2</v>
      </c>
    </row>
    <row r="119" spans="1:9" s="7" customFormat="1" ht="38.25" customHeight="1">
      <c r="A119" s="75">
        <v>116</v>
      </c>
      <c r="B119" s="117" t="s">
        <v>1300</v>
      </c>
      <c r="C119" s="126" t="s">
        <v>1280</v>
      </c>
      <c r="D119" s="99" t="s">
        <v>1301</v>
      </c>
      <c r="E119" s="126" t="s">
        <v>146</v>
      </c>
      <c r="F119" s="126" t="s">
        <v>145</v>
      </c>
      <c r="G119" s="126" t="s">
        <v>1302</v>
      </c>
      <c r="H119" s="6" t="s">
        <v>975</v>
      </c>
      <c r="I119" s="22">
        <v>6</v>
      </c>
    </row>
    <row r="120" spans="1:9" s="7" customFormat="1" ht="32.25" customHeight="1">
      <c r="A120" s="75">
        <v>117</v>
      </c>
      <c r="B120" s="18" t="s">
        <v>236</v>
      </c>
      <c r="C120" s="97" t="s">
        <v>1280</v>
      </c>
      <c r="D120" s="18" t="s">
        <v>237</v>
      </c>
      <c r="E120" s="18" t="s">
        <v>1142</v>
      </c>
      <c r="F120" s="98" t="s">
        <v>1303</v>
      </c>
      <c r="G120" s="18" t="s">
        <v>238</v>
      </c>
      <c r="H120" s="67" t="s">
        <v>975</v>
      </c>
      <c r="I120" s="66">
        <v>6</v>
      </c>
    </row>
    <row r="121" spans="1:9" s="7" customFormat="1" ht="30.75" customHeight="1">
      <c r="A121" s="75">
        <v>118</v>
      </c>
      <c r="B121" s="117" t="s">
        <v>1304</v>
      </c>
      <c r="C121" s="126" t="s">
        <v>1280</v>
      </c>
      <c r="D121" s="126" t="s">
        <v>1305</v>
      </c>
      <c r="E121" s="126" t="s">
        <v>213</v>
      </c>
      <c r="F121" s="126" t="s">
        <v>145</v>
      </c>
      <c r="G121" s="126" t="s">
        <v>1306</v>
      </c>
      <c r="H121" s="6" t="s">
        <v>975</v>
      </c>
      <c r="I121" s="22">
        <v>1</v>
      </c>
    </row>
    <row r="122" spans="1:9" s="7" customFormat="1" ht="20.25" customHeight="1">
      <c r="A122" s="75"/>
      <c r="B122" s="18"/>
      <c r="C122" s="66"/>
      <c r="D122" s="18"/>
      <c r="E122" s="18"/>
      <c r="F122" s="98"/>
      <c r="G122" s="18"/>
      <c r="H122" s="67"/>
      <c r="I122" s="66"/>
    </row>
    <row r="123" spans="1:9" s="7" customFormat="1" ht="20.25" customHeight="1">
      <c r="A123" s="75"/>
      <c r="B123" s="126"/>
      <c r="C123" s="126"/>
      <c r="D123" s="126"/>
      <c r="E123" s="126"/>
      <c r="F123" s="126"/>
      <c r="G123" s="126"/>
      <c r="H123" s="6"/>
      <c r="I123" s="22"/>
    </row>
    <row r="124" spans="1:9" s="7" customFormat="1" ht="20.25" customHeight="1">
      <c r="A124" s="75"/>
      <c r="B124" s="18"/>
      <c r="C124" s="66"/>
      <c r="D124" s="18"/>
      <c r="E124" s="18"/>
      <c r="F124" s="98"/>
      <c r="G124" s="18"/>
      <c r="H124" s="67"/>
      <c r="I124" s="66"/>
    </row>
    <row r="125" spans="1:9" s="7" customFormat="1" ht="20.25" customHeight="1">
      <c r="A125" s="75"/>
      <c r="B125" s="126"/>
      <c r="C125" s="126"/>
      <c r="D125" s="126"/>
      <c r="E125" s="126"/>
      <c r="F125" s="126"/>
      <c r="G125" s="126"/>
      <c r="H125" s="6"/>
      <c r="I125" s="22"/>
    </row>
    <row r="126" spans="1:9" s="7" customFormat="1" ht="20.25" customHeight="1">
      <c r="A126" s="75"/>
      <c r="B126" s="18"/>
      <c r="C126" s="66"/>
      <c r="D126" s="18"/>
      <c r="E126" s="18"/>
      <c r="F126" s="98"/>
      <c r="G126" s="18"/>
      <c r="H126" s="67"/>
      <c r="I126" s="66"/>
    </row>
    <row r="127" spans="1:9" s="7" customFormat="1" ht="20.25" customHeight="1">
      <c r="A127" s="75"/>
      <c r="B127" s="126"/>
      <c r="C127" s="126"/>
      <c r="D127" s="126"/>
      <c r="E127" s="126"/>
      <c r="F127" s="126"/>
      <c r="G127" s="126"/>
      <c r="H127" s="6"/>
      <c r="I127" s="22"/>
    </row>
    <row r="128" spans="1:9" s="7" customFormat="1" ht="20.25" customHeight="1">
      <c r="A128" s="75"/>
      <c r="B128" s="18"/>
      <c r="C128" s="66"/>
      <c r="D128" s="18"/>
      <c r="E128" s="18"/>
      <c r="F128" s="98"/>
      <c r="G128" s="18"/>
      <c r="H128" s="67"/>
      <c r="I128" s="66"/>
    </row>
    <row r="129" spans="1:9" s="7" customFormat="1" ht="20.25" customHeight="1">
      <c r="A129" s="75"/>
      <c r="B129" s="126"/>
      <c r="C129" s="126"/>
      <c r="D129" s="126"/>
      <c r="E129" s="126"/>
      <c r="F129" s="126"/>
      <c r="G129" s="126"/>
      <c r="H129" s="6"/>
      <c r="I129" s="22"/>
    </row>
    <row r="130" spans="1:9" s="7" customFormat="1" ht="20.25" customHeight="1">
      <c r="A130" s="75"/>
      <c r="B130" s="18"/>
      <c r="C130" s="66"/>
      <c r="D130" s="18"/>
      <c r="E130" s="18"/>
      <c r="F130" s="98"/>
      <c r="G130" s="18"/>
      <c r="H130" s="67"/>
      <c r="I130" s="66"/>
    </row>
    <row r="131" spans="1:9" s="7" customFormat="1" ht="20.25" customHeight="1">
      <c r="A131" s="75"/>
      <c r="B131" s="126"/>
      <c r="C131" s="126"/>
      <c r="D131" s="126"/>
      <c r="E131" s="126"/>
      <c r="F131" s="126"/>
      <c r="G131" s="126"/>
      <c r="H131" s="6"/>
      <c r="I131" s="22"/>
    </row>
    <row r="132" spans="1:9" s="7" customFormat="1" ht="20.25" customHeight="1">
      <c r="A132" s="75"/>
      <c r="B132" s="18"/>
      <c r="C132" s="66"/>
      <c r="D132" s="18"/>
      <c r="E132" s="18"/>
      <c r="F132" s="98"/>
      <c r="G132" s="18"/>
      <c r="H132" s="67"/>
      <c r="I132" s="66"/>
    </row>
    <row r="133" spans="1:9" s="7" customFormat="1" ht="20.25" customHeight="1">
      <c r="A133" s="75"/>
      <c r="B133" s="126"/>
      <c r="C133" s="126"/>
      <c r="D133" s="126"/>
      <c r="E133" s="126"/>
      <c r="F133" s="126"/>
      <c r="G133" s="126"/>
      <c r="H133" s="6"/>
      <c r="I133" s="22"/>
    </row>
    <row r="134" spans="1:9" s="7" customFormat="1" ht="20.25" customHeight="1">
      <c r="A134" s="75"/>
      <c r="B134" s="18"/>
      <c r="C134" s="66"/>
      <c r="D134" s="18"/>
      <c r="E134" s="18"/>
      <c r="F134" s="98"/>
      <c r="G134" s="18"/>
      <c r="H134" s="67"/>
      <c r="I134" s="18"/>
    </row>
    <row r="135" spans="1:9" s="5" customFormat="1" ht="30" customHeight="1">
      <c r="A135" s="17"/>
      <c r="B135" s="207"/>
      <c r="C135" s="208"/>
      <c r="D135" s="69"/>
      <c r="E135" s="103"/>
      <c r="F135" s="103"/>
      <c r="G135" s="103"/>
      <c r="H135" s="36"/>
      <c r="I135" s="73">
        <f>SUM(I4:I134)</f>
        <v>306</v>
      </c>
    </row>
    <row r="136" spans="1:9" ht="12.75"/>
    <row r="137" spans="1:9" ht="12.75"/>
    <row r="138" spans="1:9" ht="12.75"/>
    <row r="139" spans="1:9" ht="12.75"/>
    <row r="140" spans="1:9" ht="12.75"/>
    <row r="141" spans="1:9" ht="12.75"/>
  </sheetData>
  <mergeCells count="3">
    <mergeCell ref="A2:H2"/>
    <mergeCell ref="B135:C135"/>
    <mergeCell ref="I1:I3"/>
  </mergeCells>
  <phoneticPr fontId="35" type="noConversion"/>
  <dataValidations xWindow="2163" yWindow="1113" count="1">
    <dataValidation type="list" allowBlank="1" showInputMessage="1" showErrorMessage="1" promptTitle="Pomoć" prompt="Izaberite jednu od mogućnosti" sqref="H119:H134 H4:H117" xr:uid="{00000000-0002-0000-0900-000000000000}">
      <formula1>"Županijska,Međužupanijska,Državna,Međunarodna"</formula1>
    </dataValidation>
  </dataValidations>
  <hyperlinks>
    <hyperlink ref="B117" r:id="rId1" xr:uid="{3707C006-87CF-4105-B927-210D0A3D4FC1}"/>
    <hyperlink ref="B119" r:id="rId2" xr:uid="{097F14AD-18BF-40B2-B9AC-5F750AC8B722}"/>
    <hyperlink ref="B115" r:id="rId3" xr:uid="{A7140BD4-D7C5-48F1-A26B-F43F1580CDC8}"/>
    <hyperlink ref="B116" r:id="rId4" xr:uid="{90CA7A9D-0761-4D62-B839-A62B42CDC38B}"/>
    <hyperlink ref="B114" r:id="rId5" xr:uid="{F4E62C26-881C-4B97-BCA6-1BC1676EDA7E}"/>
    <hyperlink ref="B118" r:id="rId6" xr:uid="{B66E1236-27ED-4349-ACD5-103E41DED096}"/>
    <hyperlink ref="B121" r:id="rId7" xr:uid="{FF7A8720-7D5E-40C7-8F1A-C4A3769D7C6E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9"/>
  <sheetViews>
    <sheetView zoomScaleNormal="100" workbookViewId="0">
      <pane ySplit="1" topLeftCell="A78" activePane="bottomLeft" state="frozen"/>
      <selection pane="bottomLeft" activeCell="B85" sqref="B85"/>
    </sheetView>
  </sheetViews>
  <sheetFormatPr defaultColWidth="9.140625" defaultRowHeight="20.45"/>
  <cols>
    <col min="1" max="1" width="7.42578125" style="1" customWidth="1"/>
    <col min="2" max="2" width="82.28515625" style="1" customWidth="1"/>
    <col min="3" max="3" width="77.140625" style="3" customWidth="1"/>
    <col min="4" max="4" width="27.140625" style="4" customWidth="1"/>
    <col min="5" max="5" width="33.5703125" style="4" customWidth="1"/>
    <col min="6" max="6" width="15.42578125" style="2" customWidth="1"/>
    <col min="7" max="7" width="12.140625" style="8" customWidth="1"/>
    <col min="8" max="16384" width="9.140625" style="1"/>
  </cols>
  <sheetData>
    <row r="1" spans="1:8" s="2" customFormat="1" ht="42" customHeight="1">
      <c r="A1" s="19" t="s">
        <v>18</v>
      </c>
      <c r="B1" s="169" t="s">
        <v>19</v>
      </c>
      <c r="C1" s="169"/>
      <c r="D1" s="169"/>
      <c r="E1" s="169"/>
      <c r="F1" s="169"/>
      <c r="G1" s="170"/>
      <c r="H1" s="52"/>
    </row>
    <row r="2" spans="1:8" s="5" customFormat="1" ht="50.1" customHeight="1">
      <c r="A2" s="33" t="s">
        <v>20</v>
      </c>
      <c r="B2" s="172" t="s">
        <v>21</v>
      </c>
      <c r="C2" s="172"/>
      <c r="D2" s="172"/>
      <c r="E2" s="172"/>
      <c r="F2" s="172"/>
      <c r="G2" s="172"/>
      <c r="H2" s="31"/>
    </row>
    <row r="3" spans="1:8" s="15" customFormat="1" ht="24.95" customHeight="1">
      <c r="A3" s="94">
        <v>1</v>
      </c>
      <c r="B3" s="12" t="s">
        <v>22</v>
      </c>
      <c r="C3" s="12" t="s">
        <v>23</v>
      </c>
      <c r="D3" s="13" t="s">
        <v>24</v>
      </c>
      <c r="E3" s="13" t="s">
        <v>25</v>
      </c>
      <c r="F3" s="14" t="s">
        <v>26</v>
      </c>
      <c r="G3" s="12" t="s">
        <v>27</v>
      </c>
      <c r="H3" s="30"/>
    </row>
    <row r="4" spans="1:8" s="7" customFormat="1" ht="20.25" customHeight="1">
      <c r="A4" s="32" t="s">
        <v>28</v>
      </c>
      <c r="B4" s="18"/>
      <c r="C4" s="18"/>
      <c r="D4" s="98"/>
      <c r="E4" s="98"/>
      <c r="F4" s="98"/>
      <c r="G4" s="76">
        <v>0</v>
      </c>
    </row>
    <row r="5" spans="1:8" s="7" customFormat="1" ht="20.25" customHeight="1">
      <c r="A5" s="21" t="s">
        <v>29</v>
      </c>
      <c r="B5" s="6"/>
      <c r="C5" s="6"/>
      <c r="D5" s="99"/>
      <c r="E5" s="99"/>
      <c r="F5" s="99"/>
      <c r="G5" s="22">
        <v>0</v>
      </c>
      <c r="H5" s="54"/>
    </row>
    <row r="6" spans="1:8" s="7" customFormat="1" ht="20.25" customHeight="1">
      <c r="A6" s="32" t="s">
        <v>30</v>
      </c>
      <c r="B6" s="18"/>
      <c r="C6" s="18"/>
      <c r="D6" s="98"/>
      <c r="E6" s="98"/>
      <c r="F6" s="98"/>
      <c r="G6" s="77">
        <v>0</v>
      </c>
    </row>
    <row r="7" spans="1:8" s="7" customFormat="1" ht="20.25" customHeight="1">
      <c r="A7" s="21" t="s">
        <v>31</v>
      </c>
      <c r="B7" s="6"/>
      <c r="C7" s="6"/>
      <c r="D7" s="99"/>
      <c r="E7" s="99"/>
      <c r="F7" s="99"/>
      <c r="G7" s="45">
        <v>0</v>
      </c>
      <c r="H7" s="54"/>
    </row>
    <row r="8" spans="1:8" s="7" customFormat="1" ht="20.25" customHeight="1">
      <c r="A8" s="32" t="s">
        <v>32</v>
      </c>
      <c r="B8" s="18"/>
      <c r="C8" s="18"/>
      <c r="D8" s="98"/>
      <c r="E8" s="98"/>
      <c r="F8" s="98"/>
      <c r="G8" s="78">
        <v>0</v>
      </c>
    </row>
    <row r="9" spans="1:8" s="5" customFormat="1" ht="30" customHeight="1">
      <c r="A9" s="17"/>
      <c r="B9" s="179" t="s">
        <v>33</v>
      </c>
      <c r="C9" s="180"/>
      <c r="D9" s="17"/>
      <c r="E9" s="175" t="s">
        <v>34</v>
      </c>
      <c r="F9" s="176"/>
      <c r="G9" s="73">
        <f>SUM(G4:G8)</f>
        <v>0</v>
      </c>
      <c r="H9" s="28"/>
    </row>
    <row r="10" spans="1:8" s="2" customFormat="1" ht="15" customHeight="1">
      <c r="A10" s="19"/>
      <c r="B10" s="19"/>
      <c r="C10" s="19"/>
      <c r="D10" s="19"/>
      <c r="E10" s="19"/>
      <c r="F10" s="19"/>
      <c r="G10" s="19"/>
      <c r="H10" s="52"/>
    </row>
    <row r="11" spans="1:8" s="5" customFormat="1" ht="50.1" customHeight="1">
      <c r="A11" s="33" t="s">
        <v>35</v>
      </c>
      <c r="B11" s="172" t="s">
        <v>36</v>
      </c>
      <c r="C11" s="172"/>
      <c r="D11" s="172"/>
      <c r="E11" s="172"/>
      <c r="F11" s="172"/>
      <c r="G11" s="172"/>
      <c r="H11" s="31"/>
    </row>
    <row r="12" spans="1:8" s="15" customFormat="1" ht="24.95" customHeight="1">
      <c r="A12" s="94">
        <v>2</v>
      </c>
      <c r="B12" s="12" t="s">
        <v>22</v>
      </c>
      <c r="C12" s="12" t="s">
        <v>23</v>
      </c>
      <c r="D12" s="13" t="s">
        <v>24</v>
      </c>
      <c r="E12" s="13" t="s">
        <v>25</v>
      </c>
      <c r="F12" s="14" t="s">
        <v>26</v>
      </c>
      <c r="G12" s="12" t="s">
        <v>27</v>
      </c>
      <c r="H12" s="30"/>
    </row>
    <row r="13" spans="1:8" s="7" customFormat="1" ht="20.25" customHeight="1">
      <c r="A13" s="32" t="s">
        <v>37</v>
      </c>
      <c r="B13" s="18"/>
      <c r="C13" s="18"/>
      <c r="D13" s="98"/>
      <c r="E13" s="98"/>
      <c r="F13" s="98"/>
      <c r="G13" s="53">
        <v>0</v>
      </c>
      <c r="H13" s="54"/>
    </row>
    <row r="14" spans="1:8" s="7" customFormat="1" ht="20.25" customHeight="1">
      <c r="A14" s="21" t="s">
        <v>38</v>
      </c>
      <c r="B14" s="6"/>
      <c r="C14" s="6"/>
      <c r="D14" s="99"/>
      <c r="E14" s="99"/>
      <c r="F14" s="99"/>
      <c r="G14" s="22">
        <v>0</v>
      </c>
      <c r="H14" s="54"/>
    </row>
    <row r="15" spans="1:8" s="7" customFormat="1" ht="20.25" customHeight="1">
      <c r="A15" s="32" t="s">
        <v>39</v>
      </c>
      <c r="B15" s="18"/>
      <c r="C15" s="18"/>
      <c r="D15" s="98"/>
      <c r="E15" s="98"/>
      <c r="F15" s="98"/>
      <c r="G15" s="23">
        <v>0</v>
      </c>
      <c r="H15" s="54"/>
    </row>
    <row r="16" spans="1:8" s="7" customFormat="1" ht="20.25" customHeight="1">
      <c r="A16" s="21" t="s">
        <v>40</v>
      </c>
      <c r="B16" s="6"/>
      <c r="C16" s="6"/>
      <c r="D16" s="99"/>
      <c r="E16" s="99"/>
      <c r="F16" s="99"/>
      <c r="G16" s="45">
        <v>0</v>
      </c>
      <c r="H16" s="54"/>
    </row>
    <row r="17" spans="1:8" s="7" customFormat="1" ht="20.25" customHeight="1">
      <c r="A17" s="32" t="s">
        <v>41</v>
      </c>
      <c r="B17" s="18"/>
      <c r="C17" s="18"/>
      <c r="D17" s="98"/>
      <c r="E17" s="98"/>
      <c r="F17" s="98"/>
      <c r="G17" s="23">
        <v>0</v>
      </c>
      <c r="H17" s="54"/>
    </row>
    <row r="18" spans="1:8" s="5" customFormat="1" ht="30" customHeight="1">
      <c r="A18" s="17"/>
      <c r="B18" s="173" t="s">
        <v>42</v>
      </c>
      <c r="C18" s="174"/>
      <c r="D18" s="17"/>
      <c r="E18" s="175" t="s">
        <v>34</v>
      </c>
      <c r="F18" s="176"/>
      <c r="G18" s="10">
        <f>SUM(G13:G17)</f>
        <v>0</v>
      </c>
      <c r="H18" s="28"/>
    </row>
    <row r="19" spans="1:8" s="2" customFormat="1" ht="15" customHeight="1">
      <c r="A19" s="19"/>
      <c r="B19" s="19"/>
      <c r="C19" s="19"/>
      <c r="D19" s="19"/>
      <c r="E19" s="19"/>
      <c r="F19" s="19"/>
      <c r="G19" s="19"/>
      <c r="H19" s="52"/>
    </row>
    <row r="20" spans="1:8" s="5" customFormat="1" ht="50.1" customHeight="1">
      <c r="A20" s="33" t="s">
        <v>43</v>
      </c>
      <c r="B20" s="172" t="s">
        <v>44</v>
      </c>
      <c r="C20" s="172"/>
      <c r="D20" s="172"/>
      <c r="E20" s="172"/>
      <c r="F20" s="172"/>
      <c r="G20" s="172"/>
      <c r="H20" s="31"/>
    </row>
    <row r="21" spans="1:8" s="15" customFormat="1" ht="24.95" customHeight="1">
      <c r="A21" s="94">
        <v>3</v>
      </c>
      <c r="B21" s="12" t="s">
        <v>22</v>
      </c>
      <c r="C21" s="12" t="s">
        <v>23</v>
      </c>
      <c r="D21" s="13" t="s">
        <v>24</v>
      </c>
      <c r="E21" s="13" t="s">
        <v>25</v>
      </c>
      <c r="F21" s="14" t="s">
        <v>26</v>
      </c>
      <c r="G21" s="12" t="s">
        <v>27</v>
      </c>
      <c r="H21" s="30"/>
    </row>
    <row r="22" spans="1:8" s="7" customFormat="1" ht="20.25" customHeight="1">
      <c r="A22" s="32" t="s">
        <v>45</v>
      </c>
      <c r="B22" s="18"/>
      <c r="C22" s="18"/>
      <c r="D22" s="98"/>
      <c r="E22" s="98"/>
      <c r="F22" s="98"/>
      <c r="G22" s="53">
        <v>0</v>
      </c>
      <c r="H22" s="54"/>
    </row>
    <row r="23" spans="1:8" s="7" customFormat="1" ht="20.25" customHeight="1">
      <c r="A23" s="21" t="s">
        <v>46</v>
      </c>
      <c r="B23" s="6"/>
      <c r="C23" s="6"/>
      <c r="D23" s="99"/>
      <c r="E23" s="99"/>
      <c r="F23" s="99"/>
      <c r="G23" s="22">
        <v>0</v>
      </c>
      <c r="H23" s="54"/>
    </row>
    <row r="24" spans="1:8" s="7" customFormat="1" ht="20.25" customHeight="1">
      <c r="A24" s="32" t="s">
        <v>47</v>
      </c>
      <c r="B24" s="18"/>
      <c r="C24" s="18"/>
      <c r="D24" s="98"/>
      <c r="E24" s="98"/>
      <c r="F24" s="98"/>
      <c r="G24" s="23">
        <v>0</v>
      </c>
      <c r="H24" s="54"/>
    </row>
    <row r="25" spans="1:8" s="7" customFormat="1" ht="20.25" customHeight="1">
      <c r="A25" s="21" t="s">
        <v>48</v>
      </c>
      <c r="B25" s="6"/>
      <c r="C25" s="6"/>
      <c r="D25" s="99"/>
      <c r="E25" s="99"/>
      <c r="F25" s="99"/>
      <c r="G25" s="71">
        <v>0</v>
      </c>
    </row>
    <row r="26" spans="1:8" s="7" customFormat="1" ht="20.25" customHeight="1">
      <c r="A26" s="32" t="s">
        <v>49</v>
      </c>
      <c r="B26" s="18"/>
      <c r="C26" s="18"/>
      <c r="D26" s="98"/>
      <c r="E26" s="98"/>
      <c r="F26" s="98"/>
      <c r="G26" s="23">
        <v>0</v>
      </c>
      <c r="H26" s="54"/>
    </row>
    <row r="27" spans="1:8" s="5" customFormat="1" ht="30" customHeight="1">
      <c r="A27" s="17"/>
      <c r="B27" s="173" t="s">
        <v>50</v>
      </c>
      <c r="C27" s="174"/>
      <c r="D27" s="17"/>
      <c r="E27" s="175" t="s">
        <v>34</v>
      </c>
      <c r="F27" s="176"/>
      <c r="G27" s="10">
        <f>SUM(G22:G26)</f>
        <v>0</v>
      </c>
      <c r="H27" s="28"/>
    </row>
    <row r="28" spans="1:8" s="2" customFormat="1" ht="15" customHeight="1">
      <c r="A28" s="19"/>
      <c r="B28" s="19"/>
      <c r="C28" s="19"/>
      <c r="D28" s="19"/>
      <c r="E28" s="19"/>
      <c r="F28" s="19"/>
      <c r="G28" s="19"/>
      <c r="H28" s="52"/>
    </row>
    <row r="29" spans="1:8" s="5" customFormat="1" ht="35.1" customHeight="1">
      <c r="A29" s="33" t="s">
        <v>51</v>
      </c>
      <c r="B29" s="172" t="s">
        <v>52</v>
      </c>
      <c r="C29" s="172"/>
      <c r="D29" s="172"/>
      <c r="E29" s="172"/>
      <c r="F29" s="172"/>
      <c r="G29" s="172"/>
      <c r="H29" s="31"/>
    </row>
    <row r="30" spans="1:8" s="15" customFormat="1" ht="24.95" customHeight="1">
      <c r="A30" s="94">
        <v>1</v>
      </c>
      <c r="B30" s="12" t="s">
        <v>22</v>
      </c>
      <c r="C30" s="12" t="s">
        <v>53</v>
      </c>
      <c r="D30" s="13" t="s">
        <v>24</v>
      </c>
      <c r="E30" s="13" t="s">
        <v>25</v>
      </c>
      <c r="F30" s="14" t="s">
        <v>26</v>
      </c>
      <c r="G30" s="12" t="s">
        <v>27</v>
      </c>
      <c r="H30" s="30"/>
    </row>
    <row r="31" spans="1:8" s="7" customFormat="1" ht="20.25" customHeight="1">
      <c r="A31" s="32" t="s">
        <v>54</v>
      </c>
      <c r="B31" s="152" t="s">
        <v>55</v>
      </c>
      <c r="C31" s="146" t="s">
        <v>56</v>
      </c>
      <c r="D31" s="150" t="s">
        <v>57</v>
      </c>
      <c r="E31" s="150" t="s">
        <v>57</v>
      </c>
      <c r="F31" s="150" t="s">
        <v>58</v>
      </c>
      <c r="G31" s="53">
        <v>1</v>
      </c>
      <c r="H31" s="54"/>
    </row>
    <row r="32" spans="1:8" s="7" customFormat="1" ht="20.25" customHeight="1">
      <c r="A32" s="21" t="s">
        <v>59</v>
      </c>
      <c r="B32" s="153" t="s">
        <v>55</v>
      </c>
      <c r="C32" s="147" t="s">
        <v>56</v>
      </c>
      <c r="D32" s="151" t="s">
        <v>57</v>
      </c>
      <c r="E32" s="151" t="s">
        <v>57</v>
      </c>
      <c r="F32" s="151" t="s">
        <v>60</v>
      </c>
      <c r="G32" s="22">
        <v>1</v>
      </c>
      <c r="H32" s="54"/>
    </row>
    <row r="33" spans="1:8" s="7" customFormat="1" ht="20.25" customHeight="1">
      <c r="A33" s="32" t="s">
        <v>61</v>
      </c>
      <c r="B33" s="152" t="s">
        <v>55</v>
      </c>
      <c r="C33" s="146" t="s">
        <v>56</v>
      </c>
      <c r="D33" s="150" t="s">
        <v>57</v>
      </c>
      <c r="E33" s="150" t="s">
        <v>57</v>
      </c>
      <c r="F33" s="150" t="s">
        <v>62</v>
      </c>
      <c r="G33" s="23">
        <v>1</v>
      </c>
      <c r="H33" s="54"/>
    </row>
    <row r="34" spans="1:8" s="7" customFormat="1" ht="20.25" customHeight="1">
      <c r="A34" s="21" t="s">
        <v>63</v>
      </c>
      <c r="B34" s="6"/>
      <c r="C34" s="6"/>
      <c r="D34" s="99"/>
      <c r="E34" s="99"/>
      <c r="F34" s="99"/>
      <c r="G34" s="45">
        <v>0</v>
      </c>
      <c r="H34" s="54"/>
    </row>
    <row r="35" spans="1:8" s="7" customFormat="1" ht="20.25" customHeight="1">
      <c r="A35" s="32" t="s">
        <v>64</v>
      </c>
      <c r="B35" s="18"/>
      <c r="C35" s="18"/>
      <c r="D35" s="98"/>
      <c r="E35" s="98"/>
      <c r="F35" s="98"/>
      <c r="G35" s="23">
        <v>0</v>
      </c>
      <c r="H35" s="54"/>
    </row>
    <row r="36" spans="1:8" s="5" customFormat="1" ht="30" customHeight="1">
      <c r="A36" s="17"/>
      <c r="B36" s="173" t="s">
        <v>65</v>
      </c>
      <c r="C36" s="174"/>
      <c r="D36" s="17"/>
      <c r="E36" s="175" t="s">
        <v>34</v>
      </c>
      <c r="F36" s="176"/>
      <c r="G36" s="10">
        <f>SUM(G31:G35)</f>
        <v>3</v>
      </c>
      <c r="H36" s="28"/>
    </row>
    <row r="37" spans="1:8" s="2" customFormat="1" ht="15" customHeight="1">
      <c r="A37" s="19"/>
      <c r="B37" s="19"/>
      <c r="C37" s="19"/>
      <c r="D37" s="19"/>
      <c r="E37" s="19"/>
      <c r="F37" s="19"/>
      <c r="G37" s="19"/>
      <c r="H37" s="52"/>
    </row>
    <row r="38" spans="1:8" s="5" customFormat="1" ht="35.1" customHeight="1">
      <c r="A38" s="33" t="s">
        <v>66</v>
      </c>
      <c r="B38" s="172" t="s">
        <v>67</v>
      </c>
      <c r="C38" s="172"/>
      <c r="D38" s="172"/>
      <c r="E38" s="172"/>
      <c r="F38" s="172"/>
      <c r="G38" s="172"/>
      <c r="H38" s="31"/>
    </row>
    <row r="39" spans="1:8" s="15" customFormat="1" ht="24.95" customHeight="1">
      <c r="A39" s="94">
        <v>2</v>
      </c>
      <c r="B39" s="12" t="s">
        <v>22</v>
      </c>
      <c r="C39" s="12" t="s">
        <v>53</v>
      </c>
      <c r="D39" s="13" t="s">
        <v>24</v>
      </c>
      <c r="E39" s="13" t="s">
        <v>25</v>
      </c>
      <c r="F39" s="14" t="s">
        <v>26</v>
      </c>
      <c r="G39" s="12" t="s">
        <v>27</v>
      </c>
      <c r="H39" s="30"/>
    </row>
    <row r="40" spans="1:8" s="7" customFormat="1" ht="20.25" customHeight="1">
      <c r="A40" s="32" t="s">
        <v>68</v>
      </c>
      <c r="B40" s="18"/>
      <c r="C40" s="18"/>
      <c r="D40" s="98"/>
      <c r="E40" s="98"/>
      <c r="F40" s="98"/>
      <c r="G40" s="53">
        <v>0</v>
      </c>
      <c r="H40" s="54"/>
    </row>
    <row r="41" spans="1:8" s="7" customFormat="1" ht="20.25" customHeight="1">
      <c r="A41" s="21" t="s">
        <v>69</v>
      </c>
      <c r="B41" s="6"/>
      <c r="C41" s="6"/>
      <c r="D41" s="99"/>
      <c r="E41" s="99"/>
      <c r="F41" s="99"/>
      <c r="G41" s="22">
        <v>0</v>
      </c>
      <c r="H41" s="54"/>
    </row>
    <row r="42" spans="1:8" s="7" customFormat="1" ht="20.25" customHeight="1">
      <c r="A42" s="32" t="s">
        <v>70</v>
      </c>
      <c r="B42" s="18"/>
      <c r="C42" s="18"/>
      <c r="D42" s="98"/>
      <c r="E42" s="98"/>
      <c r="F42" s="98"/>
      <c r="G42" s="23">
        <v>0</v>
      </c>
      <c r="H42" s="54"/>
    </row>
    <row r="43" spans="1:8" s="7" customFormat="1" ht="20.25" customHeight="1">
      <c r="A43" s="21" t="s">
        <v>71</v>
      </c>
      <c r="B43" s="6"/>
      <c r="C43" s="6"/>
      <c r="D43" s="99"/>
      <c r="E43" s="99"/>
      <c r="F43" s="99"/>
      <c r="G43" s="45">
        <v>0</v>
      </c>
      <c r="H43" s="54"/>
    </row>
    <row r="44" spans="1:8" s="7" customFormat="1" ht="20.25" customHeight="1">
      <c r="A44" s="32" t="s">
        <v>72</v>
      </c>
      <c r="B44" s="18"/>
      <c r="C44" s="18"/>
      <c r="D44" s="98"/>
      <c r="E44" s="98"/>
      <c r="F44" s="98"/>
      <c r="G44" s="78">
        <v>0</v>
      </c>
    </row>
    <row r="45" spans="1:8" s="5" customFormat="1" ht="30" customHeight="1">
      <c r="A45" s="17"/>
      <c r="B45" s="173" t="s">
        <v>42</v>
      </c>
      <c r="C45" s="174"/>
      <c r="D45" s="17"/>
      <c r="E45" s="175" t="s">
        <v>34</v>
      </c>
      <c r="F45" s="176"/>
      <c r="G45" s="10">
        <f>SUM(G40:G44)</f>
        <v>0</v>
      </c>
      <c r="H45" s="28"/>
    </row>
    <row r="46" spans="1:8" s="2" customFormat="1" ht="15" customHeight="1">
      <c r="A46" s="19"/>
      <c r="B46" s="19"/>
      <c r="C46" s="19"/>
      <c r="D46" s="19"/>
      <c r="E46" s="19"/>
      <c r="F46" s="19"/>
      <c r="G46" s="19"/>
      <c r="H46" s="52"/>
    </row>
    <row r="47" spans="1:8" s="5" customFormat="1" ht="35.1" customHeight="1">
      <c r="A47" s="33" t="s">
        <v>73</v>
      </c>
      <c r="B47" s="172" t="s">
        <v>74</v>
      </c>
      <c r="C47" s="172"/>
      <c r="D47" s="172"/>
      <c r="E47" s="172"/>
      <c r="F47" s="172"/>
      <c r="G47" s="172"/>
      <c r="H47" s="31"/>
    </row>
    <row r="48" spans="1:8" s="15" customFormat="1" ht="24.95" customHeight="1">
      <c r="A48" s="94">
        <v>3</v>
      </c>
      <c r="B48" s="12" t="s">
        <v>22</v>
      </c>
      <c r="C48" s="12" t="s">
        <v>53</v>
      </c>
      <c r="D48" s="13" t="s">
        <v>24</v>
      </c>
      <c r="E48" s="13" t="s">
        <v>25</v>
      </c>
      <c r="F48" s="14" t="s">
        <v>26</v>
      </c>
      <c r="G48" s="12" t="s">
        <v>27</v>
      </c>
      <c r="H48" s="30"/>
    </row>
    <row r="49" spans="1:8" s="7" customFormat="1" ht="20.25" customHeight="1">
      <c r="A49" s="32" t="s">
        <v>75</v>
      </c>
      <c r="B49" s="18"/>
      <c r="C49" s="18"/>
      <c r="D49" s="98"/>
      <c r="E49" s="98"/>
      <c r="F49" s="98"/>
      <c r="G49" s="53">
        <v>0</v>
      </c>
      <c r="H49" s="54"/>
    </row>
    <row r="50" spans="1:8" s="7" customFormat="1" ht="20.25" customHeight="1">
      <c r="A50" s="21" t="s">
        <v>76</v>
      </c>
      <c r="B50" s="6"/>
      <c r="C50" s="6"/>
      <c r="D50" s="99"/>
      <c r="E50" s="99"/>
      <c r="F50" s="99"/>
      <c r="G50" s="22">
        <v>0</v>
      </c>
      <c r="H50" s="54"/>
    </row>
    <row r="51" spans="1:8" s="7" customFormat="1" ht="20.25" customHeight="1">
      <c r="A51" s="32" t="s">
        <v>77</v>
      </c>
      <c r="B51" s="18"/>
      <c r="C51" s="18"/>
      <c r="D51" s="98"/>
      <c r="E51" s="98"/>
      <c r="F51" s="98"/>
      <c r="G51" s="23">
        <v>0</v>
      </c>
      <c r="H51" s="54"/>
    </row>
    <row r="52" spans="1:8" s="7" customFormat="1" ht="20.25" customHeight="1">
      <c r="A52" s="21" t="s">
        <v>78</v>
      </c>
      <c r="B52" s="6"/>
      <c r="C52" s="6"/>
      <c r="D52" s="99"/>
      <c r="E52" s="99"/>
      <c r="F52" s="99"/>
      <c r="G52" s="45">
        <v>0</v>
      </c>
      <c r="H52" s="54"/>
    </row>
    <row r="53" spans="1:8" s="7" customFormat="1" ht="20.25" customHeight="1">
      <c r="A53" s="32" t="s">
        <v>79</v>
      </c>
      <c r="B53" s="18"/>
      <c r="C53" s="18"/>
      <c r="D53" s="98"/>
      <c r="E53" s="98"/>
      <c r="F53" s="98"/>
      <c r="G53" s="23">
        <v>0</v>
      </c>
      <c r="H53" s="54"/>
    </row>
    <row r="54" spans="1:8" s="5" customFormat="1" ht="30" customHeight="1">
      <c r="A54" s="17"/>
      <c r="B54" s="173" t="s">
        <v>80</v>
      </c>
      <c r="C54" s="174"/>
      <c r="D54" s="17"/>
      <c r="E54" s="175" t="s">
        <v>34</v>
      </c>
      <c r="F54" s="176"/>
      <c r="G54" s="10">
        <f>SUM(G49:G53)</f>
        <v>0</v>
      </c>
      <c r="H54" s="28"/>
    </row>
    <row r="55" spans="1:8" s="2" customFormat="1" ht="15" customHeight="1">
      <c r="A55" s="19"/>
      <c r="B55" s="19"/>
      <c r="C55" s="19"/>
      <c r="D55" s="19"/>
      <c r="E55" s="19"/>
      <c r="F55" s="19"/>
      <c r="G55" s="19"/>
      <c r="H55" s="52"/>
    </row>
    <row r="56" spans="1:8" s="5" customFormat="1" ht="35.1" customHeight="1">
      <c r="A56" s="33" t="s">
        <v>81</v>
      </c>
      <c r="B56" s="177" t="s">
        <v>82</v>
      </c>
      <c r="C56" s="177"/>
      <c r="D56" s="177"/>
      <c r="E56" s="177"/>
      <c r="F56" s="177"/>
      <c r="G56" s="178"/>
      <c r="H56" s="31"/>
    </row>
    <row r="57" spans="1:8" s="15" customFormat="1" ht="24.95" customHeight="1">
      <c r="A57" s="94">
        <v>2</v>
      </c>
      <c r="B57" s="12" t="s">
        <v>83</v>
      </c>
      <c r="C57" s="12" t="s">
        <v>84</v>
      </c>
      <c r="D57" s="13"/>
      <c r="E57" s="13" t="s">
        <v>25</v>
      </c>
      <c r="F57" s="14" t="s">
        <v>26</v>
      </c>
      <c r="G57" s="79" t="s">
        <v>27</v>
      </c>
    </row>
    <row r="58" spans="1:8" s="7" customFormat="1" ht="20.25" customHeight="1">
      <c r="A58" s="32" t="s">
        <v>85</v>
      </c>
      <c r="B58" s="18"/>
      <c r="C58" s="18"/>
      <c r="D58" s="98"/>
      <c r="E58" s="98"/>
      <c r="F58" s="98"/>
      <c r="G58" s="76">
        <v>0</v>
      </c>
    </row>
    <row r="59" spans="1:8" s="7" customFormat="1" ht="20.25" customHeight="1">
      <c r="A59" s="21" t="s">
        <v>86</v>
      </c>
      <c r="B59" s="6"/>
      <c r="C59" s="6"/>
      <c r="D59" s="99"/>
      <c r="E59" s="99"/>
      <c r="F59" s="99"/>
      <c r="G59" s="22">
        <v>0</v>
      </c>
      <c r="H59" s="54"/>
    </row>
    <row r="60" spans="1:8" s="7" customFormat="1" ht="20.25" customHeight="1">
      <c r="A60" s="32" t="s">
        <v>87</v>
      </c>
      <c r="B60" s="18"/>
      <c r="C60" s="18"/>
      <c r="D60" s="98"/>
      <c r="E60" s="98"/>
      <c r="F60" s="98"/>
      <c r="G60" s="77">
        <v>0</v>
      </c>
    </row>
    <row r="61" spans="1:8" s="7" customFormat="1" ht="20.25" customHeight="1">
      <c r="A61" s="21" t="s">
        <v>88</v>
      </c>
      <c r="B61" s="6"/>
      <c r="C61" s="6"/>
      <c r="D61" s="99"/>
      <c r="E61" s="99"/>
      <c r="F61" s="99"/>
      <c r="G61" s="45">
        <v>0</v>
      </c>
      <c r="H61" s="54"/>
    </row>
    <row r="62" spans="1:8" s="7" customFormat="1" ht="20.25" customHeight="1">
      <c r="A62" s="32" t="s">
        <v>89</v>
      </c>
      <c r="B62" s="18"/>
      <c r="C62" s="18"/>
      <c r="D62" s="98"/>
      <c r="E62" s="98"/>
      <c r="F62" s="98"/>
      <c r="G62" s="23">
        <v>0</v>
      </c>
      <c r="H62" s="54"/>
    </row>
    <row r="63" spans="1:8" s="5" customFormat="1" ht="30" customHeight="1">
      <c r="A63" s="17"/>
      <c r="B63" s="173" t="s">
        <v>42</v>
      </c>
      <c r="C63" s="174"/>
      <c r="D63" s="17"/>
      <c r="E63" s="175" t="s">
        <v>34</v>
      </c>
      <c r="F63" s="176"/>
      <c r="G63" s="10">
        <f>SUM(G58:G62)</f>
        <v>0</v>
      </c>
      <c r="H63" s="28"/>
    </row>
    <row r="64" spans="1:8" s="2" customFormat="1" ht="15" customHeight="1">
      <c r="A64" s="19"/>
      <c r="B64" s="19"/>
      <c r="C64" s="19"/>
      <c r="D64" s="19"/>
      <c r="E64" s="19"/>
      <c r="F64" s="19"/>
      <c r="G64" s="80"/>
    </row>
    <row r="65" spans="1:8" s="5" customFormat="1" ht="35.1" customHeight="1">
      <c r="A65" s="33" t="s">
        <v>90</v>
      </c>
      <c r="B65" s="172" t="s">
        <v>91</v>
      </c>
      <c r="C65" s="172"/>
      <c r="D65" s="172"/>
      <c r="E65" s="172"/>
      <c r="F65" s="172"/>
      <c r="G65" s="172"/>
      <c r="H65" s="31"/>
    </row>
    <row r="66" spans="1:8" s="15" customFormat="1" ht="24.95" customHeight="1">
      <c r="A66" s="94">
        <v>1</v>
      </c>
      <c r="B66" s="12" t="s">
        <v>92</v>
      </c>
      <c r="C66" s="12" t="s">
        <v>93</v>
      </c>
      <c r="D66" s="13"/>
      <c r="E66" s="13" t="s">
        <v>25</v>
      </c>
      <c r="F66" s="14" t="s">
        <v>26</v>
      </c>
      <c r="G66" s="81" t="s">
        <v>27</v>
      </c>
      <c r="H66" s="30"/>
    </row>
    <row r="67" spans="1:8" s="7" customFormat="1" ht="20.25" customHeight="1">
      <c r="A67" s="32" t="s">
        <v>94</v>
      </c>
      <c r="B67" s="18"/>
      <c r="C67" s="18"/>
      <c r="D67" s="98"/>
      <c r="E67" s="98"/>
      <c r="F67" s="98"/>
      <c r="G67" s="53">
        <v>0</v>
      </c>
      <c r="H67" s="54"/>
    </row>
    <row r="68" spans="1:8" s="7" customFormat="1" ht="20.25" customHeight="1">
      <c r="A68" s="21" t="s">
        <v>95</v>
      </c>
      <c r="B68" s="6"/>
      <c r="C68" s="6"/>
      <c r="D68" s="99"/>
      <c r="E68" s="99"/>
      <c r="F68" s="99"/>
      <c r="G68" s="22">
        <v>0</v>
      </c>
      <c r="H68" s="54"/>
    </row>
    <row r="69" spans="1:8" s="7" customFormat="1" ht="20.25" customHeight="1">
      <c r="A69" s="32" t="s">
        <v>96</v>
      </c>
      <c r="B69" s="18"/>
      <c r="C69" s="18"/>
      <c r="D69" s="98"/>
      <c r="E69" s="98"/>
      <c r="F69" s="98"/>
      <c r="G69" s="23">
        <v>0</v>
      </c>
      <c r="H69" s="54"/>
    </row>
    <row r="70" spans="1:8" s="7" customFormat="1" ht="20.25" customHeight="1">
      <c r="A70" s="21" t="s">
        <v>97</v>
      </c>
      <c r="B70" s="6"/>
      <c r="C70" s="6"/>
      <c r="D70" s="99"/>
      <c r="E70" s="99"/>
      <c r="F70" s="99"/>
      <c r="G70" s="45">
        <v>0</v>
      </c>
      <c r="H70" s="54"/>
    </row>
    <row r="71" spans="1:8" s="7" customFormat="1" ht="20.25" customHeight="1">
      <c r="A71" s="32" t="s">
        <v>98</v>
      </c>
      <c r="B71" s="18"/>
      <c r="C71" s="18"/>
      <c r="D71" s="98"/>
      <c r="E71" s="98"/>
      <c r="F71" s="98"/>
      <c r="G71" s="23">
        <v>0</v>
      </c>
      <c r="H71" s="54"/>
    </row>
    <row r="72" spans="1:8" s="5" customFormat="1" ht="30" customHeight="1">
      <c r="A72" s="17"/>
      <c r="B72" s="173" t="s">
        <v>33</v>
      </c>
      <c r="C72" s="174"/>
      <c r="D72" s="17"/>
      <c r="E72" s="175" t="s">
        <v>34</v>
      </c>
      <c r="F72" s="176"/>
      <c r="G72" s="10">
        <f>SUM(G67:G71)</f>
        <v>0</v>
      </c>
      <c r="H72" s="28"/>
    </row>
    <row r="73" spans="1:8" s="2" customFormat="1" ht="15" customHeight="1">
      <c r="A73" s="19"/>
      <c r="B73" s="19"/>
      <c r="C73" s="19"/>
      <c r="D73" s="19"/>
      <c r="E73" s="19"/>
      <c r="F73" s="19"/>
      <c r="G73" s="19"/>
      <c r="H73" s="52"/>
    </row>
    <row r="74" spans="1:8" s="5" customFormat="1" ht="35.1" customHeight="1">
      <c r="A74" s="33" t="s">
        <v>99</v>
      </c>
      <c r="B74" s="172" t="s">
        <v>100</v>
      </c>
      <c r="C74" s="172"/>
      <c r="D74" s="172"/>
      <c r="E74" s="172"/>
      <c r="F74" s="172"/>
      <c r="G74" s="172"/>
      <c r="H74" s="31"/>
    </row>
    <row r="75" spans="1:8" s="15" customFormat="1" ht="24.95" customHeight="1">
      <c r="A75" s="94">
        <v>2</v>
      </c>
      <c r="B75" s="12" t="s">
        <v>101</v>
      </c>
      <c r="C75" s="12" t="s">
        <v>102</v>
      </c>
      <c r="D75" s="13" t="s">
        <v>103</v>
      </c>
      <c r="E75" s="13" t="s">
        <v>104</v>
      </c>
      <c r="F75" s="14"/>
      <c r="G75" s="12" t="s">
        <v>27</v>
      </c>
      <c r="H75" s="30"/>
    </row>
    <row r="76" spans="1:8" s="7" customFormat="1" ht="20.25" customHeight="1">
      <c r="A76" s="32" t="s">
        <v>105</v>
      </c>
      <c r="B76" s="18"/>
      <c r="C76" s="18"/>
      <c r="D76" s="98"/>
      <c r="E76" s="98"/>
      <c r="F76" s="98"/>
      <c r="G76" s="53">
        <v>0</v>
      </c>
      <c r="H76" s="54"/>
    </row>
    <row r="77" spans="1:8" s="7" customFormat="1" ht="20.25" customHeight="1">
      <c r="A77" s="21" t="s">
        <v>106</v>
      </c>
      <c r="B77" s="6"/>
      <c r="C77" s="6"/>
      <c r="D77" s="99"/>
      <c r="E77" s="99"/>
      <c r="F77" s="99"/>
      <c r="G77" s="22">
        <v>0</v>
      </c>
      <c r="H77" s="54"/>
    </row>
    <row r="78" spans="1:8" s="7" customFormat="1" ht="20.25" customHeight="1">
      <c r="A78" s="32" t="s">
        <v>107</v>
      </c>
      <c r="B78" s="18"/>
      <c r="C78" s="18"/>
      <c r="D78" s="98"/>
      <c r="E78" s="98"/>
      <c r="F78" s="98"/>
      <c r="G78" s="23">
        <v>0</v>
      </c>
      <c r="H78" s="54"/>
    </row>
    <row r="79" spans="1:8" s="7" customFormat="1" ht="20.25" customHeight="1">
      <c r="A79" s="21" t="s">
        <v>108</v>
      </c>
      <c r="B79" s="6"/>
      <c r="C79" s="6"/>
      <c r="D79" s="99"/>
      <c r="E79" s="99"/>
      <c r="F79" s="99"/>
      <c r="G79" s="45">
        <v>0</v>
      </c>
      <c r="H79" s="54"/>
    </row>
    <row r="80" spans="1:8" s="7" customFormat="1" ht="20.25" customHeight="1">
      <c r="A80" s="32" t="s">
        <v>109</v>
      </c>
      <c r="B80" s="18"/>
      <c r="C80" s="18"/>
      <c r="D80" s="98"/>
      <c r="E80" s="98"/>
      <c r="F80" s="98"/>
      <c r="G80" s="23">
        <v>0</v>
      </c>
      <c r="H80" s="54"/>
    </row>
    <row r="81" spans="1:8" s="5" customFormat="1" ht="30" customHeight="1">
      <c r="A81" s="17"/>
      <c r="B81" s="173" t="s">
        <v>42</v>
      </c>
      <c r="C81" s="174"/>
      <c r="D81" s="17"/>
      <c r="E81" s="175" t="s">
        <v>34</v>
      </c>
      <c r="F81" s="176"/>
      <c r="G81" s="10">
        <f>SUM(G76:G80)</f>
        <v>0</v>
      </c>
      <c r="H81" s="28"/>
    </row>
    <row r="82" spans="1:8" s="2" customFormat="1" ht="15" customHeight="1">
      <c r="A82" s="19"/>
      <c r="B82" s="19"/>
      <c r="C82" s="19"/>
      <c r="D82" s="19"/>
      <c r="E82" s="19"/>
      <c r="F82" s="19"/>
      <c r="G82" s="80"/>
    </row>
    <row r="83" spans="1:8" s="5" customFormat="1" ht="35.1" customHeight="1">
      <c r="A83" s="33" t="s">
        <v>110</v>
      </c>
      <c r="B83" s="172" t="s">
        <v>111</v>
      </c>
      <c r="C83" s="172"/>
      <c r="D83" s="172"/>
      <c r="E83" s="172"/>
      <c r="F83" s="172"/>
      <c r="G83" s="172"/>
      <c r="H83" s="31"/>
    </row>
    <row r="84" spans="1:8" s="15" customFormat="1" ht="24.95" customHeight="1">
      <c r="A84" s="94">
        <v>3</v>
      </c>
      <c r="B84" s="12" t="s">
        <v>112</v>
      </c>
      <c r="C84" s="12" t="s">
        <v>113</v>
      </c>
      <c r="D84" s="13" t="s">
        <v>103</v>
      </c>
      <c r="E84" s="13" t="s">
        <v>104</v>
      </c>
      <c r="F84" s="14"/>
      <c r="G84" s="12" t="s">
        <v>27</v>
      </c>
      <c r="H84" s="30"/>
    </row>
    <row r="85" spans="1:8" s="7" customFormat="1" ht="20.25" customHeight="1">
      <c r="A85" s="32" t="s">
        <v>28</v>
      </c>
      <c r="B85" s="107" t="s">
        <v>114</v>
      </c>
      <c r="C85" s="166" t="s">
        <v>115</v>
      </c>
      <c r="D85" s="167" t="s">
        <v>116</v>
      </c>
      <c r="E85" s="167" t="s">
        <v>117</v>
      </c>
      <c r="F85" s="167"/>
      <c r="G85" s="53">
        <v>3</v>
      </c>
      <c r="H85" s="54"/>
    </row>
    <row r="86" spans="1:8" s="7" customFormat="1" ht="20.25" customHeight="1">
      <c r="A86" s="21" t="s">
        <v>29</v>
      </c>
      <c r="B86" s="6"/>
      <c r="C86" s="6"/>
      <c r="D86" s="99"/>
      <c r="E86" s="99"/>
      <c r="F86" s="99"/>
      <c r="G86" s="22">
        <v>0</v>
      </c>
      <c r="H86" s="54"/>
    </row>
    <row r="87" spans="1:8" s="7" customFormat="1" ht="20.25" customHeight="1">
      <c r="A87" s="32" t="s">
        <v>30</v>
      </c>
      <c r="B87" s="18"/>
      <c r="C87" s="18"/>
      <c r="D87" s="98"/>
      <c r="E87" s="98"/>
      <c r="F87" s="98"/>
      <c r="G87" s="23">
        <v>0</v>
      </c>
      <c r="H87" s="54"/>
    </row>
    <row r="88" spans="1:8" s="7" customFormat="1" ht="20.25" customHeight="1">
      <c r="A88" s="21" t="s">
        <v>31</v>
      </c>
      <c r="B88" s="6"/>
      <c r="C88" s="6"/>
      <c r="D88" s="99"/>
      <c r="E88" s="99"/>
      <c r="F88" s="99"/>
      <c r="G88" s="45">
        <v>0</v>
      </c>
      <c r="H88" s="54"/>
    </row>
    <row r="89" spans="1:8" s="7" customFormat="1" ht="20.25" customHeight="1">
      <c r="A89" s="32" t="s">
        <v>32</v>
      </c>
      <c r="B89" s="18"/>
      <c r="C89" s="18"/>
      <c r="D89" s="98"/>
      <c r="E89" s="98"/>
      <c r="F89" s="98"/>
      <c r="G89" s="23">
        <v>0</v>
      </c>
      <c r="H89" s="54"/>
    </row>
    <row r="90" spans="1:8" s="5" customFormat="1" ht="30" customHeight="1">
      <c r="A90" s="17"/>
      <c r="B90" s="173" t="s">
        <v>80</v>
      </c>
      <c r="C90" s="174"/>
      <c r="D90" s="17"/>
      <c r="E90" s="175" t="s">
        <v>34</v>
      </c>
      <c r="F90" s="176"/>
      <c r="G90" s="10">
        <f>SUM(G85:G89)</f>
        <v>3</v>
      </c>
      <c r="H90" s="28"/>
    </row>
    <row r="91" spans="1:8" s="2" customFormat="1" ht="15" customHeight="1">
      <c r="A91" s="19"/>
      <c r="B91" s="19"/>
      <c r="C91" s="19"/>
      <c r="D91" s="19"/>
      <c r="E91" s="19"/>
      <c r="F91" s="19"/>
      <c r="G91" s="19"/>
      <c r="H91" s="52"/>
    </row>
    <row r="92" spans="1:8" s="5" customFormat="1" ht="35.1" customHeight="1">
      <c r="A92" s="9"/>
      <c r="B92" s="16"/>
      <c r="C92" s="171" t="s">
        <v>118</v>
      </c>
      <c r="D92" s="171"/>
      <c r="E92" s="171"/>
      <c r="F92" s="171"/>
      <c r="G92" s="34">
        <f>SUM(G9+G18+G27+G36+G45+G54+G63+G72+G81+G90)</f>
        <v>6</v>
      </c>
      <c r="H92" s="28"/>
    </row>
    <row r="93" spans="1:8">
      <c r="C93" s="7"/>
    </row>
    <row r="94" spans="1:8">
      <c r="C94" s="7"/>
    </row>
    <row r="95" spans="1:8">
      <c r="C95" s="7"/>
    </row>
    <row r="96" spans="1:8">
      <c r="C96" s="7"/>
    </row>
    <row r="97" spans="1:11">
      <c r="C97" s="7"/>
    </row>
    <row r="98" spans="1:11">
      <c r="C98" s="7"/>
    </row>
    <row r="99" spans="1:11" s="3" customFormat="1">
      <c r="A99" s="1"/>
      <c r="B99" s="1"/>
      <c r="C99" s="7"/>
      <c r="D99" s="4"/>
      <c r="E99" s="4"/>
      <c r="F99" s="2"/>
      <c r="G99" s="8"/>
      <c r="H99" s="1"/>
      <c r="I99" s="1"/>
      <c r="J99" s="1"/>
      <c r="K99" s="1"/>
    </row>
  </sheetData>
  <mergeCells count="32">
    <mergeCell ref="B18:C18"/>
    <mergeCell ref="E18:F18"/>
    <mergeCell ref="B1:G1"/>
    <mergeCell ref="B2:G2"/>
    <mergeCell ref="B9:C9"/>
    <mergeCell ref="E9:F9"/>
    <mergeCell ref="B11:G11"/>
    <mergeCell ref="B20:G20"/>
    <mergeCell ref="B27:C27"/>
    <mergeCell ref="E27:F27"/>
    <mergeCell ref="B29:G29"/>
    <mergeCell ref="B36:C36"/>
    <mergeCell ref="E36:F36"/>
    <mergeCell ref="B38:G38"/>
    <mergeCell ref="B45:C45"/>
    <mergeCell ref="E45:F45"/>
    <mergeCell ref="B47:G47"/>
    <mergeCell ref="B54:C54"/>
    <mergeCell ref="E54:F54"/>
    <mergeCell ref="B56:G56"/>
    <mergeCell ref="B63:C63"/>
    <mergeCell ref="E63:F63"/>
    <mergeCell ref="B65:G65"/>
    <mergeCell ref="B72:C72"/>
    <mergeCell ref="E72:F72"/>
    <mergeCell ref="C92:F92"/>
    <mergeCell ref="B74:G74"/>
    <mergeCell ref="B81:C81"/>
    <mergeCell ref="E81:F81"/>
    <mergeCell ref="B83:G83"/>
    <mergeCell ref="B90:C90"/>
    <mergeCell ref="E90:F90"/>
  </mergeCells>
  <hyperlinks>
    <hyperlink ref="B85" r:id="rId1" xr:uid="{406434E2-F15F-4420-8300-2884CC73DA41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5"/>
  <sheetViews>
    <sheetView zoomScaleNormal="100" workbookViewId="0">
      <pane ySplit="1" topLeftCell="A23" activePane="bottomLeft" state="frozen"/>
      <selection pane="bottomLeft" activeCell="A23" sqref="A23"/>
    </sheetView>
  </sheetViews>
  <sheetFormatPr defaultColWidth="9.140625" defaultRowHeight="20.45"/>
  <cols>
    <col min="1" max="1" width="9.28515625" style="1" customWidth="1"/>
    <col min="2" max="2" width="82.28515625" style="1" customWidth="1"/>
    <col min="3" max="3" width="77.140625" style="3" customWidth="1"/>
    <col min="4" max="4" width="27.140625" style="4" customWidth="1"/>
    <col min="5" max="5" width="33.5703125" style="4" customWidth="1"/>
    <col min="6" max="6" width="15.42578125" style="2" customWidth="1"/>
    <col min="7" max="7" width="12.140625" style="8" customWidth="1"/>
    <col min="8" max="16384" width="9.140625" style="1"/>
  </cols>
  <sheetData>
    <row r="1" spans="1:8" s="2" customFormat="1" ht="42" customHeight="1">
      <c r="A1" s="19" t="s">
        <v>119</v>
      </c>
      <c r="B1" s="169" t="s">
        <v>120</v>
      </c>
      <c r="C1" s="169"/>
      <c r="D1" s="169"/>
      <c r="E1" s="169"/>
      <c r="F1" s="169"/>
      <c r="G1" s="170"/>
      <c r="H1" s="52"/>
    </row>
    <row r="2" spans="1:8" s="5" customFormat="1" ht="35.1" customHeight="1">
      <c r="A2" s="33" t="s">
        <v>121</v>
      </c>
      <c r="B2" s="172" t="s">
        <v>122</v>
      </c>
      <c r="C2" s="172"/>
      <c r="D2" s="172"/>
      <c r="E2" s="172"/>
      <c r="F2" s="172"/>
      <c r="G2" s="172"/>
      <c r="H2" s="31"/>
    </row>
    <row r="3" spans="1:8" s="15" customFormat="1" ht="24.95" customHeight="1">
      <c r="A3" s="94">
        <v>1</v>
      </c>
      <c r="B3" s="12" t="s">
        <v>123</v>
      </c>
      <c r="C3" s="12" t="s">
        <v>124</v>
      </c>
      <c r="D3" s="13" t="s">
        <v>125</v>
      </c>
      <c r="E3" s="13" t="s">
        <v>126</v>
      </c>
      <c r="F3" s="14" t="s">
        <v>26</v>
      </c>
      <c r="G3" s="12" t="s">
        <v>27</v>
      </c>
      <c r="H3" s="30"/>
    </row>
    <row r="4" spans="1:8" s="7" customFormat="1" ht="20.25" customHeight="1">
      <c r="A4" s="32" t="s">
        <v>127</v>
      </c>
      <c r="B4" s="18"/>
      <c r="C4" s="18"/>
      <c r="D4" s="98"/>
      <c r="E4" s="98"/>
      <c r="F4" s="98"/>
      <c r="G4" s="53">
        <v>0</v>
      </c>
      <c r="H4" s="54"/>
    </row>
    <row r="5" spans="1:8" s="7" customFormat="1" ht="20.25" customHeight="1">
      <c r="A5" s="21" t="s">
        <v>128</v>
      </c>
      <c r="B5" s="6"/>
      <c r="C5" s="6"/>
      <c r="D5" s="99"/>
      <c r="E5" s="99"/>
      <c r="F5" s="99"/>
      <c r="G5" s="22">
        <v>0</v>
      </c>
      <c r="H5" s="54"/>
    </row>
    <row r="6" spans="1:8" s="7" customFormat="1" ht="20.25" customHeight="1">
      <c r="A6" s="32" t="s">
        <v>129</v>
      </c>
      <c r="B6" s="18"/>
      <c r="C6" s="18"/>
      <c r="D6" s="98"/>
      <c r="E6" s="98"/>
      <c r="F6" s="98"/>
      <c r="G6" s="23">
        <v>0</v>
      </c>
      <c r="H6" s="83"/>
    </row>
    <row r="7" spans="1:8" s="7" customFormat="1" ht="20.25" customHeight="1">
      <c r="A7" s="21" t="s">
        <v>130</v>
      </c>
      <c r="B7" s="6"/>
      <c r="C7" s="6"/>
      <c r="D7" s="99"/>
      <c r="E7" s="99"/>
      <c r="F7" s="99"/>
      <c r="G7" s="45">
        <v>0</v>
      </c>
      <c r="H7" s="54"/>
    </row>
    <row r="8" spans="1:8" s="7" customFormat="1" ht="20.25" customHeight="1">
      <c r="A8" s="32" t="s">
        <v>131</v>
      </c>
      <c r="B8" s="18"/>
      <c r="C8" s="18"/>
      <c r="D8" s="98"/>
      <c r="E8" s="98"/>
      <c r="F8" s="98"/>
      <c r="G8" s="23">
        <v>0</v>
      </c>
      <c r="H8" s="54"/>
    </row>
    <row r="9" spans="1:8" s="5" customFormat="1" ht="30" customHeight="1">
      <c r="A9" s="17"/>
      <c r="B9" s="179" t="s">
        <v>33</v>
      </c>
      <c r="C9" s="183"/>
      <c r="D9" s="17"/>
      <c r="E9" s="175" t="s">
        <v>34</v>
      </c>
      <c r="F9" s="176"/>
      <c r="G9" s="73">
        <f>SUM(G4:G8)</f>
        <v>0</v>
      </c>
      <c r="H9" s="28"/>
    </row>
    <row r="10" spans="1:8" s="2" customFormat="1" ht="15" customHeight="1">
      <c r="A10" s="19"/>
      <c r="B10" s="19"/>
      <c r="C10" s="19"/>
      <c r="D10" s="19"/>
      <c r="E10" s="19"/>
      <c r="F10" s="19"/>
      <c r="G10" s="80"/>
    </row>
    <row r="11" spans="1:8" s="5" customFormat="1" ht="50.1" customHeight="1">
      <c r="A11" s="33" t="s">
        <v>132</v>
      </c>
      <c r="B11" s="172" t="s">
        <v>133</v>
      </c>
      <c r="C11" s="172"/>
      <c r="D11" s="172"/>
      <c r="E11" s="172"/>
      <c r="F11" s="172"/>
      <c r="G11" s="172"/>
      <c r="H11" s="31"/>
    </row>
    <row r="12" spans="1:8" s="15" customFormat="1" ht="24.95" customHeight="1">
      <c r="A12" s="94">
        <v>2</v>
      </c>
      <c r="B12" s="12" t="s">
        <v>123</v>
      </c>
      <c r="C12" s="12" t="s">
        <v>134</v>
      </c>
      <c r="D12" s="13" t="s">
        <v>135</v>
      </c>
      <c r="E12" s="13" t="s">
        <v>25</v>
      </c>
      <c r="F12" s="14" t="s">
        <v>26</v>
      </c>
      <c r="G12" s="12" t="s">
        <v>27</v>
      </c>
      <c r="H12" s="30"/>
    </row>
    <row r="13" spans="1:8" s="7" customFormat="1" ht="31.5">
      <c r="A13" s="143" t="s">
        <v>136</v>
      </c>
      <c r="B13" s="146" t="s">
        <v>137</v>
      </c>
      <c r="C13" s="121" t="s">
        <v>138</v>
      </c>
      <c r="D13" s="98" t="s">
        <v>139</v>
      </c>
      <c r="E13" s="98" t="s">
        <v>140</v>
      </c>
      <c r="F13" s="98" t="s">
        <v>141</v>
      </c>
      <c r="G13" s="53">
        <v>2</v>
      </c>
      <c r="H13" s="54"/>
    </row>
    <row r="14" spans="1:8" s="7" customFormat="1" ht="21" customHeight="1">
      <c r="A14" s="21" t="s">
        <v>142</v>
      </c>
      <c r="B14" s="144" t="s">
        <v>143</v>
      </c>
      <c r="C14" s="120" t="s">
        <v>144</v>
      </c>
      <c r="D14" s="99" t="s">
        <v>145</v>
      </c>
      <c r="E14" s="99" t="s">
        <v>146</v>
      </c>
      <c r="F14" s="99" t="s">
        <v>147</v>
      </c>
      <c r="G14" s="22">
        <v>2</v>
      </c>
      <c r="H14" s="54"/>
    </row>
    <row r="15" spans="1:8" s="7" customFormat="1" ht="34.15" customHeight="1">
      <c r="A15" s="143" t="s">
        <v>148</v>
      </c>
      <c r="B15" s="145" t="s">
        <v>149</v>
      </c>
      <c r="C15" s="119" t="s">
        <v>150</v>
      </c>
      <c r="D15" s="18" t="s">
        <v>145</v>
      </c>
      <c r="E15" s="18" t="s">
        <v>146</v>
      </c>
      <c r="F15" s="98" t="s">
        <v>151</v>
      </c>
      <c r="G15" s="23">
        <v>2</v>
      </c>
      <c r="H15" s="54"/>
    </row>
    <row r="16" spans="1:8" s="7" customFormat="1" ht="45.6" customHeight="1">
      <c r="A16" s="21" t="s">
        <v>152</v>
      </c>
      <c r="B16" s="144" t="s">
        <v>153</v>
      </c>
      <c r="C16" s="120" t="s">
        <v>154</v>
      </c>
      <c r="D16" s="99" t="s">
        <v>145</v>
      </c>
      <c r="E16" s="99" t="s">
        <v>146</v>
      </c>
      <c r="F16" s="99" t="s">
        <v>151</v>
      </c>
      <c r="G16" s="45">
        <v>2</v>
      </c>
      <c r="H16" s="54"/>
    </row>
    <row r="17" spans="1:8" s="7" customFormat="1" ht="20.25" customHeight="1">
      <c r="A17" s="143" t="s">
        <v>155</v>
      </c>
      <c r="B17" s="145" t="s">
        <v>156</v>
      </c>
      <c r="C17" s="119" t="s">
        <v>157</v>
      </c>
      <c r="D17" s="18" t="s">
        <v>145</v>
      </c>
      <c r="E17" s="18" t="s">
        <v>146</v>
      </c>
      <c r="F17" s="98" t="s">
        <v>158</v>
      </c>
      <c r="G17" s="23">
        <v>2</v>
      </c>
      <c r="H17" s="54"/>
    </row>
    <row r="18" spans="1:8" s="7" customFormat="1" ht="20.25" customHeight="1">
      <c r="A18" s="21" t="s">
        <v>159</v>
      </c>
      <c r="B18" s="144" t="s">
        <v>160</v>
      </c>
      <c r="C18" s="120" t="s">
        <v>161</v>
      </c>
      <c r="D18" s="99" t="s">
        <v>145</v>
      </c>
      <c r="E18" s="99" t="s">
        <v>146</v>
      </c>
      <c r="F18" s="99" t="s">
        <v>162</v>
      </c>
      <c r="G18" s="45">
        <v>2</v>
      </c>
      <c r="H18" s="54"/>
    </row>
    <row r="19" spans="1:8" s="7" customFormat="1" ht="20.25" customHeight="1">
      <c r="A19" s="143" t="s">
        <v>163</v>
      </c>
      <c r="B19" s="145" t="s">
        <v>164</v>
      </c>
      <c r="C19" s="18" t="s">
        <v>165</v>
      </c>
      <c r="D19" s="18" t="s">
        <v>166</v>
      </c>
      <c r="E19" s="18" t="s">
        <v>146</v>
      </c>
      <c r="F19" s="18" t="s">
        <v>167</v>
      </c>
      <c r="G19" s="142">
        <v>2</v>
      </c>
      <c r="H19" s="54"/>
    </row>
    <row r="20" spans="1:8" s="7" customFormat="1" ht="20.25" customHeight="1">
      <c r="A20" s="21" t="s">
        <v>168</v>
      </c>
      <c r="B20" s="144" t="s">
        <v>169</v>
      </c>
      <c r="C20" s="122" t="s">
        <v>165</v>
      </c>
      <c r="D20" s="122" t="s">
        <v>166</v>
      </c>
      <c r="E20" s="122" t="s">
        <v>146</v>
      </c>
      <c r="F20" s="122" t="s">
        <v>167</v>
      </c>
      <c r="G20" s="45">
        <v>2</v>
      </c>
      <c r="H20" s="54"/>
    </row>
    <row r="21" spans="1:8" s="5" customFormat="1" ht="30" customHeight="1">
      <c r="A21" s="17"/>
      <c r="B21" s="179" t="s">
        <v>42</v>
      </c>
      <c r="C21" s="183"/>
      <c r="D21" s="17"/>
      <c r="E21" s="191" t="s">
        <v>34</v>
      </c>
      <c r="F21" s="192"/>
      <c r="G21" s="10">
        <f>SUM(G13:G20)</f>
        <v>16</v>
      </c>
      <c r="H21" s="28"/>
    </row>
    <row r="22" spans="1:8" s="2" customFormat="1" ht="15" customHeight="1">
      <c r="A22" s="19"/>
      <c r="B22" s="19"/>
      <c r="C22" s="19"/>
      <c r="D22" s="19"/>
      <c r="E22" s="19"/>
      <c r="F22" s="19"/>
      <c r="G22" s="19"/>
      <c r="H22" s="52"/>
    </row>
    <row r="23" spans="1:8" s="5" customFormat="1" ht="50.1" customHeight="1">
      <c r="A23" s="33" t="s">
        <v>170</v>
      </c>
      <c r="B23" s="172" t="s">
        <v>171</v>
      </c>
      <c r="C23" s="172"/>
      <c r="D23" s="172"/>
      <c r="E23" s="172"/>
      <c r="F23" s="172"/>
      <c r="G23" s="172"/>
      <c r="H23" s="31"/>
    </row>
    <row r="24" spans="1:8" s="15" customFormat="1" ht="24.95" customHeight="1">
      <c r="A24" s="112">
        <v>3</v>
      </c>
      <c r="B24" s="114" t="s">
        <v>123</v>
      </c>
      <c r="C24" s="114" t="s">
        <v>134</v>
      </c>
      <c r="D24" s="115" t="s">
        <v>172</v>
      </c>
      <c r="E24" s="115" t="s">
        <v>25</v>
      </c>
      <c r="F24" s="86" t="s">
        <v>26</v>
      </c>
      <c r="G24" s="114" t="s">
        <v>27</v>
      </c>
      <c r="H24" s="30"/>
    </row>
    <row r="25" spans="1:8" s="7" customFormat="1" ht="20.25" customHeight="1">
      <c r="A25" s="113" t="s">
        <v>173</v>
      </c>
      <c r="B25" s="160" t="s">
        <v>174</v>
      </c>
      <c r="C25" s="148" t="s">
        <v>175</v>
      </c>
      <c r="D25" s="148" t="s">
        <v>139</v>
      </c>
      <c r="E25" s="148" t="s">
        <v>146</v>
      </c>
      <c r="F25" s="148" t="s">
        <v>176</v>
      </c>
      <c r="G25" s="116">
        <v>3</v>
      </c>
    </row>
    <row r="26" spans="1:8" s="7" customFormat="1" ht="20.25" customHeight="1">
      <c r="A26" s="110" t="s">
        <v>177</v>
      </c>
      <c r="B26" s="161" t="s">
        <v>178</v>
      </c>
      <c r="C26" s="149" t="s">
        <v>178</v>
      </c>
      <c r="D26" s="149" t="s">
        <v>145</v>
      </c>
      <c r="E26" s="149" t="s">
        <v>146</v>
      </c>
      <c r="F26" s="149" t="s">
        <v>179</v>
      </c>
      <c r="G26" s="111">
        <v>3</v>
      </c>
    </row>
    <row r="27" spans="1:8" s="7" customFormat="1" ht="36">
      <c r="A27" s="113" t="s">
        <v>180</v>
      </c>
      <c r="B27" s="160" t="s">
        <v>181</v>
      </c>
      <c r="C27" s="148" t="s">
        <v>182</v>
      </c>
      <c r="D27" s="148" t="s">
        <v>145</v>
      </c>
      <c r="E27" s="148" t="s">
        <v>183</v>
      </c>
      <c r="F27" s="148" t="s">
        <v>184</v>
      </c>
      <c r="G27" s="116">
        <v>3</v>
      </c>
    </row>
    <row r="28" spans="1:8" s="7" customFormat="1" ht="20.25" customHeight="1">
      <c r="A28" s="110" t="s">
        <v>185</v>
      </c>
      <c r="B28" s="161" t="s">
        <v>186</v>
      </c>
      <c r="C28" s="149" t="s">
        <v>187</v>
      </c>
      <c r="D28" s="149" t="s">
        <v>145</v>
      </c>
      <c r="E28" s="149" t="s">
        <v>188</v>
      </c>
      <c r="F28" s="149" t="s">
        <v>189</v>
      </c>
      <c r="G28" s="111">
        <v>3</v>
      </c>
    </row>
    <row r="29" spans="1:8" s="7" customFormat="1" ht="33" customHeight="1">
      <c r="A29" s="113" t="s">
        <v>190</v>
      </c>
      <c r="B29" s="160" t="s">
        <v>191</v>
      </c>
      <c r="C29" s="148" t="s">
        <v>192</v>
      </c>
      <c r="D29" s="148" t="s">
        <v>166</v>
      </c>
      <c r="E29" s="148" t="s">
        <v>193</v>
      </c>
      <c r="F29" s="148" t="s">
        <v>194</v>
      </c>
      <c r="G29" s="116">
        <v>3</v>
      </c>
    </row>
    <row r="30" spans="1:8" s="7" customFormat="1" ht="36">
      <c r="A30" s="110" t="s">
        <v>195</v>
      </c>
      <c r="B30" s="161" t="s">
        <v>196</v>
      </c>
      <c r="C30" s="149" t="s">
        <v>197</v>
      </c>
      <c r="D30" s="149" t="s">
        <v>198</v>
      </c>
      <c r="E30" s="149" t="s">
        <v>199</v>
      </c>
      <c r="F30" s="149" t="s">
        <v>200</v>
      </c>
      <c r="G30" s="111">
        <v>3</v>
      </c>
    </row>
    <row r="31" spans="1:8" s="7" customFormat="1" ht="50.25" customHeight="1">
      <c r="A31" s="113" t="s">
        <v>201</v>
      </c>
      <c r="B31" s="160" t="s">
        <v>202</v>
      </c>
      <c r="C31" s="148" t="s">
        <v>197</v>
      </c>
      <c r="D31" s="148" t="s">
        <v>198</v>
      </c>
      <c r="E31" s="148" t="s">
        <v>199</v>
      </c>
      <c r="F31" s="148" t="s">
        <v>200</v>
      </c>
      <c r="G31" s="116">
        <v>3</v>
      </c>
    </row>
    <row r="32" spans="1:8" s="7" customFormat="1" ht="18.75">
      <c r="A32" s="110" t="s">
        <v>203</v>
      </c>
      <c r="B32" s="161" t="s">
        <v>204</v>
      </c>
      <c r="C32" s="149" t="s">
        <v>205</v>
      </c>
      <c r="D32" s="149" t="s">
        <v>145</v>
      </c>
      <c r="E32" s="149" t="s">
        <v>146</v>
      </c>
      <c r="F32" s="149" t="s">
        <v>206</v>
      </c>
      <c r="G32" s="111">
        <v>3</v>
      </c>
    </row>
    <row r="33" spans="1:8" s="7" customFormat="1" ht="31.5" customHeight="1">
      <c r="A33" s="113" t="s">
        <v>207</v>
      </c>
      <c r="B33" s="160" t="s">
        <v>208</v>
      </c>
      <c r="C33" s="148" t="s">
        <v>209</v>
      </c>
      <c r="D33" s="148" t="s">
        <v>145</v>
      </c>
      <c r="E33" s="148" t="s">
        <v>146</v>
      </c>
      <c r="F33" s="148" t="s">
        <v>210</v>
      </c>
      <c r="G33" s="116">
        <v>3</v>
      </c>
    </row>
    <row r="34" spans="1:8" s="7" customFormat="1" ht="18.75">
      <c r="A34" s="110" t="s">
        <v>211</v>
      </c>
      <c r="B34" s="158" t="s">
        <v>212</v>
      </c>
      <c r="C34" s="149" t="s">
        <v>138</v>
      </c>
      <c r="D34" s="149" t="s">
        <v>145</v>
      </c>
      <c r="E34" s="149" t="s">
        <v>213</v>
      </c>
      <c r="F34" s="149" t="s">
        <v>214</v>
      </c>
      <c r="G34" s="111">
        <v>3</v>
      </c>
    </row>
    <row r="35" spans="1:8" s="7" customFormat="1" ht="18.75">
      <c r="A35" s="113" t="s">
        <v>215</v>
      </c>
      <c r="B35" s="160" t="s">
        <v>216</v>
      </c>
      <c r="C35" s="148" t="s">
        <v>138</v>
      </c>
      <c r="D35" s="148" t="s">
        <v>145</v>
      </c>
      <c r="E35" s="148" t="s">
        <v>213</v>
      </c>
      <c r="F35" s="148" t="s">
        <v>217</v>
      </c>
      <c r="G35" s="116">
        <v>3</v>
      </c>
    </row>
    <row r="36" spans="1:8" s="7" customFormat="1" ht="18.75">
      <c r="A36" s="110" t="s">
        <v>218</v>
      </c>
      <c r="B36" s="159" t="s">
        <v>219</v>
      </c>
      <c r="C36" s="149" t="s">
        <v>219</v>
      </c>
      <c r="D36" s="149" t="s">
        <v>145</v>
      </c>
      <c r="E36" s="149" t="s">
        <v>146</v>
      </c>
      <c r="F36" s="149" t="s">
        <v>220</v>
      </c>
      <c r="G36" s="111">
        <v>3</v>
      </c>
    </row>
    <row r="37" spans="1:8" s="7" customFormat="1" ht="24">
      <c r="A37" s="113" t="s">
        <v>221</v>
      </c>
      <c r="B37" s="159" t="s">
        <v>222</v>
      </c>
      <c r="C37" s="149" t="s">
        <v>223</v>
      </c>
      <c r="D37" s="149" t="s">
        <v>166</v>
      </c>
      <c r="E37" s="149" t="s">
        <v>193</v>
      </c>
      <c r="F37" s="149" t="s">
        <v>224</v>
      </c>
      <c r="G37" s="111">
        <v>3</v>
      </c>
    </row>
    <row r="38" spans="1:8" s="7" customFormat="1" ht="72">
      <c r="A38" s="110" t="s">
        <v>225</v>
      </c>
      <c r="B38" s="160" t="s">
        <v>226</v>
      </c>
      <c r="C38" s="148" t="s">
        <v>227</v>
      </c>
      <c r="D38" s="148" t="s">
        <v>139</v>
      </c>
      <c r="E38" s="148" t="s">
        <v>228</v>
      </c>
      <c r="F38" s="148" t="s">
        <v>229</v>
      </c>
      <c r="G38" s="116">
        <v>3</v>
      </c>
    </row>
    <row r="39" spans="1:8" s="7" customFormat="1" ht="24">
      <c r="A39" s="113" t="s">
        <v>230</v>
      </c>
      <c r="B39" s="159" t="s">
        <v>231</v>
      </c>
      <c r="C39" s="149" t="s">
        <v>232</v>
      </c>
      <c r="D39" s="149" t="s">
        <v>145</v>
      </c>
      <c r="E39" s="149" t="s">
        <v>146</v>
      </c>
      <c r="F39" s="149" t="s">
        <v>233</v>
      </c>
      <c r="G39" s="111">
        <v>3</v>
      </c>
    </row>
    <row r="40" spans="1:8" s="7" customFormat="1" ht="40.5" customHeight="1">
      <c r="A40" s="113" t="s">
        <v>234</v>
      </c>
      <c r="B40" s="148" t="s">
        <v>235</v>
      </c>
      <c r="C40" s="148" t="s">
        <v>236</v>
      </c>
      <c r="D40" s="163" t="s">
        <v>139</v>
      </c>
      <c r="E40" s="165" t="s">
        <v>237</v>
      </c>
      <c r="F40" s="122" t="s">
        <v>238</v>
      </c>
      <c r="G40" s="164">
        <v>6</v>
      </c>
    </row>
    <row r="41" spans="1:8" s="7" customFormat="1" ht="15.75">
      <c r="A41" s="162" t="s">
        <v>239</v>
      </c>
      <c r="B41" s="149"/>
      <c r="C41" s="149"/>
      <c r="D41" s="149"/>
      <c r="E41" s="149"/>
      <c r="F41" s="149"/>
      <c r="G41" s="149"/>
    </row>
    <row r="42" spans="1:8" s="5" customFormat="1" ht="30" customHeight="1">
      <c r="A42" s="108"/>
      <c r="B42" s="187" t="s">
        <v>80</v>
      </c>
      <c r="C42" s="188"/>
      <c r="D42" s="108"/>
      <c r="E42" s="189" t="s">
        <v>34</v>
      </c>
      <c r="F42" s="190"/>
      <c r="G42" s="109">
        <f>SUM(G25:G40)</f>
        <v>51</v>
      </c>
      <c r="H42" s="28"/>
    </row>
    <row r="43" spans="1:8" s="2" customFormat="1" ht="15" customHeight="1">
      <c r="A43" s="19"/>
      <c r="B43" s="19"/>
      <c r="C43" s="19"/>
      <c r="D43" s="19"/>
      <c r="E43" s="19"/>
      <c r="F43" s="19"/>
      <c r="G43" s="19"/>
    </row>
    <row r="44" spans="1:8" s="5" customFormat="1" ht="35.1" customHeight="1">
      <c r="A44" s="33" t="s">
        <v>240</v>
      </c>
      <c r="B44" s="172" t="s">
        <v>241</v>
      </c>
      <c r="C44" s="172"/>
      <c r="D44" s="172"/>
      <c r="E44" s="172"/>
      <c r="F44" s="172"/>
      <c r="G44" s="172"/>
      <c r="H44" s="31"/>
    </row>
    <row r="45" spans="1:8" s="15" customFormat="1" ht="24.95" customHeight="1">
      <c r="A45" s="94">
        <v>4</v>
      </c>
      <c r="B45" s="12" t="s">
        <v>242</v>
      </c>
      <c r="C45" s="12" t="s">
        <v>134</v>
      </c>
      <c r="D45" s="13" t="s">
        <v>172</v>
      </c>
      <c r="E45" s="13" t="s">
        <v>25</v>
      </c>
      <c r="F45" s="14" t="s">
        <v>26</v>
      </c>
      <c r="G45" s="12" t="s">
        <v>27</v>
      </c>
      <c r="H45" s="30"/>
    </row>
    <row r="46" spans="1:8" s="7" customFormat="1" ht="20.25" customHeight="1">
      <c r="A46" s="32" t="s">
        <v>243</v>
      </c>
      <c r="B46" s="145" t="s">
        <v>244</v>
      </c>
      <c r="C46" s="146" t="s">
        <v>245</v>
      </c>
      <c r="D46" s="150" t="s">
        <v>139</v>
      </c>
      <c r="E46" s="150" t="s">
        <v>246</v>
      </c>
      <c r="F46" s="150" t="s">
        <v>247</v>
      </c>
      <c r="G46" s="76">
        <v>4</v>
      </c>
    </row>
    <row r="47" spans="1:8" s="7" customFormat="1" ht="20.25" customHeight="1">
      <c r="A47" s="21" t="s">
        <v>248</v>
      </c>
      <c r="B47" s="144" t="s">
        <v>249</v>
      </c>
      <c r="C47" s="147" t="s">
        <v>250</v>
      </c>
      <c r="D47" s="151" t="s">
        <v>145</v>
      </c>
      <c r="E47" s="147" t="s">
        <v>250</v>
      </c>
      <c r="F47" s="151" t="s">
        <v>251</v>
      </c>
      <c r="G47" s="22">
        <v>4</v>
      </c>
      <c r="H47" s="54"/>
    </row>
    <row r="48" spans="1:8" s="7" customFormat="1" ht="78" customHeight="1">
      <c r="A48" s="32" t="s">
        <v>252</v>
      </c>
      <c r="B48" s="107" t="s">
        <v>253</v>
      </c>
      <c r="C48" s="146" t="s">
        <v>254</v>
      </c>
      <c r="D48" s="145" t="s">
        <v>255</v>
      </c>
      <c r="E48" s="146" t="s">
        <v>256</v>
      </c>
      <c r="F48" s="150" t="s">
        <v>257</v>
      </c>
      <c r="G48" s="77">
        <v>4</v>
      </c>
    </row>
    <row r="49" spans="1:8" s="7" customFormat="1" ht="20.25" customHeight="1">
      <c r="A49" s="21" t="s">
        <v>258</v>
      </c>
      <c r="B49" s="6"/>
      <c r="C49" s="6"/>
      <c r="D49" s="99"/>
      <c r="E49" s="99"/>
      <c r="F49" s="99"/>
      <c r="G49" s="45">
        <v>0</v>
      </c>
      <c r="H49" s="54"/>
    </row>
    <row r="50" spans="1:8" s="7" customFormat="1" ht="20.25" customHeight="1">
      <c r="A50" s="32" t="s">
        <v>259</v>
      </c>
      <c r="B50" s="18"/>
      <c r="C50" s="18"/>
      <c r="D50" s="98"/>
      <c r="E50" s="98"/>
      <c r="F50" s="98"/>
      <c r="G50" s="23">
        <v>0</v>
      </c>
      <c r="H50" s="54"/>
    </row>
    <row r="51" spans="1:8" s="5" customFormat="1" ht="30" customHeight="1">
      <c r="A51" s="17"/>
      <c r="B51" s="179" t="s">
        <v>260</v>
      </c>
      <c r="C51" s="183"/>
      <c r="D51" s="17"/>
      <c r="E51" s="175" t="s">
        <v>34</v>
      </c>
      <c r="F51" s="176"/>
      <c r="G51" s="10">
        <f>SUM(G46:G50)</f>
        <v>12</v>
      </c>
      <c r="H51" s="28"/>
    </row>
    <row r="52" spans="1:8" s="2" customFormat="1" ht="15" customHeight="1">
      <c r="A52" s="19"/>
      <c r="B52" s="19"/>
      <c r="C52" s="19"/>
      <c r="D52" s="19"/>
      <c r="E52" s="19"/>
      <c r="F52" s="19"/>
      <c r="G52" s="80"/>
    </row>
    <row r="53" spans="1:8" s="5" customFormat="1" ht="50.1" customHeight="1">
      <c r="A53" s="33" t="s">
        <v>261</v>
      </c>
      <c r="B53" s="181" t="s">
        <v>262</v>
      </c>
      <c r="C53" s="181"/>
      <c r="D53" s="181"/>
      <c r="E53" s="181"/>
      <c r="F53" s="181"/>
      <c r="G53" s="181"/>
      <c r="H53" s="31"/>
    </row>
    <row r="54" spans="1:8" s="15" customFormat="1" ht="24.95" customHeight="1">
      <c r="A54" s="94">
        <v>3</v>
      </c>
      <c r="B54" s="12" t="s">
        <v>263</v>
      </c>
      <c r="C54" s="12" t="s">
        <v>264</v>
      </c>
      <c r="D54" s="13" t="s">
        <v>265</v>
      </c>
      <c r="E54" s="13" t="s">
        <v>266</v>
      </c>
      <c r="F54" s="14"/>
      <c r="G54" s="14" t="s">
        <v>27</v>
      </c>
      <c r="H54" s="30"/>
    </row>
    <row r="55" spans="1:8" s="7" customFormat="1" ht="18.75">
      <c r="A55" s="32" t="s">
        <v>267</v>
      </c>
      <c r="B55" s="107" t="s">
        <v>268</v>
      </c>
      <c r="C55" s="123" t="s">
        <v>269</v>
      </c>
      <c r="D55" s="98" t="s">
        <v>270</v>
      </c>
      <c r="E55" s="98" t="s">
        <v>271</v>
      </c>
      <c r="F55" s="98"/>
      <c r="G55" s="76">
        <v>3</v>
      </c>
    </row>
    <row r="56" spans="1:8" s="7" customFormat="1" ht="22.5">
      <c r="A56" s="21" t="s">
        <v>272</v>
      </c>
      <c r="B56" s="138" t="s">
        <v>273</v>
      </c>
      <c r="C56" s="124" t="s">
        <v>274</v>
      </c>
      <c r="D56" s="99" t="s">
        <v>270</v>
      </c>
      <c r="E56" s="99" t="s">
        <v>217</v>
      </c>
      <c r="F56" s="99"/>
      <c r="G56" s="22">
        <v>3</v>
      </c>
      <c r="H56" s="54"/>
    </row>
    <row r="57" spans="1:8" s="7" customFormat="1" ht="22.5">
      <c r="A57" s="32" t="s">
        <v>275</v>
      </c>
      <c r="B57" s="107" t="s">
        <v>276</v>
      </c>
      <c r="C57" s="125" t="s">
        <v>277</v>
      </c>
      <c r="D57" s="98" t="s">
        <v>270</v>
      </c>
      <c r="E57" s="98" t="s">
        <v>278</v>
      </c>
      <c r="F57" s="98"/>
      <c r="G57" s="23">
        <v>3</v>
      </c>
      <c r="H57" s="54"/>
    </row>
    <row r="58" spans="1:8" s="7" customFormat="1" ht="22.5">
      <c r="A58" s="21" t="s">
        <v>279</v>
      </c>
      <c r="B58" s="144" t="s">
        <v>280</v>
      </c>
      <c r="C58" s="124" t="s">
        <v>281</v>
      </c>
      <c r="D58" s="99" t="s">
        <v>270</v>
      </c>
      <c r="E58" s="99" t="s">
        <v>282</v>
      </c>
      <c r="F58" s="99"/>
      <c r="G58" s="71">
        <v>3</v>
      </c>
    </row>
    <row r="59" spans="1:8" s="7" customFormat="1" ht="22.5">
      <c r="A59" s="32" t="s">
        <v>283</v>
      </c>
      <c r="B59" s="145" t="s">
        <v>284</v>
      </c>
      <c r="C59" s="125" t="s">
        <v>285</v>
      </c>
      <c r="D59" s="98" t="s">
        <v>270</v>
      </c>
      <c r="E59" s="98" t="s">
        <v>282</v>
      </c>
      <c r="F59" s="98"/>
      <c r="G59" s="77">
        <v>3</v>
      </c>
    </row>
    <row r="60" spans="1:8" s="5" customFormat="1" ht="30" customHeight="1">
      <c r="A60" s="17"/>
      <c r="B60" s="179" t="s">
        <v>80</v>
      </c>
      <c r="C60" s="183"/>
      <c r="D60" s="17"/>
      <c r="E60" s="175" t="s">
        <v>34</v>
      </c>
      <c r="F60" s="176"/>
      <c r="G60" s="73">
        <f>SUM(G55:G59)</f>
        <v>15</v>
      </c>
      <c r="H60" s="28"/>
    </row>
    <row r="61" spans="1:8" s="2" customFormat="1" ht="15" customHeight="1">
      <c r="A61" s="19"/>
      <c r="B61" s="19"/>
      <c r="C61" s="19"/>
      <c r="D61" s="19"/>
      <c r="E61" s="19"/>
      <c r="F61" s="19"/>
      <c r="G61" s="19"/>
      <c r="H61" s="52"/>
    </row>
    <row r="62" spans="1:8" s="5" customFormat="1" ht="110.1" customHeight="1">
      <c r="A62" s="33" t="s">
        <v>286</v>
      </c>
      <c r="B62" s="181" t="s">
        <v>287</v>
      </c>
      <c r="C62" s="181"/>
      <c r="D62" s="181"/>
      <c r="E62" s="181"/>
      <c r="F62" s="181"/>
      <c r="G62" s="181"/>
      <c r="H62" s="31"/>
    </row>
    <row r="63" spans="1:8" s="15" customFormat="1" ht="24.95" customHeight="1">
      <c r="A63" s="95" t="s">
        <v>288</v>
      </c>
      <c r="B63" s="12" t="s">
        <v>289</v>
      </c>
      <c r="C63" s="12" t="s">
        <v>290</v>
      </c>
      <c r="D63" s="13" t="s">
        <v>124</v>
      </c>
      <c r="E63" s="13" t="s">
        <v>25</v>
      </c>
      <c r="F63" s="14" t="s">
        <v>26</v>
      </c>
      <c r="G63" s="12" t="s">
        <v>27</v>
      </c>
      <c r="H63" s="30"/>
    </row>
    <row r="64" spans="1:8" s="7" customFormat="1" ht="20.25" customHeight="1">
      <c r="A64" s="32" t="s">
        <v>291</v>
      </c>
      <c r="B64" s="18"/>
      <c r="C64" s="18"/>
      <c r="D64" s="98"/>
      <c r="E64" s="98"/>
      <c r="F64" s="98"/>
      <c r="G64" s="53">
        <v>0</v>
      </c>
      <c r="H64" s="54"/>
    </row>
    <row r="65" spans="1:8" s="7" customFormat="1" ht="20.25" customHeight="1">
      <c r="A65" s="21" t="s">
        <v>292</v>
      </c>
      <c r="B65" s="6"/>
      <c r="C65" s="6"/>
      <c r="D65" s="99"/>
      <c r="E65" s="99"/>
      <c r="F65" s="99"/>
      <c r="G65" s="22">
        <v>0</v>
      </c>
      <c r="H65" s="54"/>
    </row>
    <row r="66" spans="1:8" s="7" customFormat="1" ht="20.25" customHeight="1">
      <c r="A66" s="32" t="s">
        <v>293</v>
      </c>
      <c r="B66" s="18"/>
      <c r="C66" s="18"/>
      <c r="D66" s="98"/>
      <c r="E66" s="98"/>
      <c r="F66" s="98"/>
      <c r="G66" s="23">
        <v>0</v>
      </c>
      <c r="H66" s="54"/>
    </row>
    <row r="67" spans="1:8" s="7" customFormat="1" ht="20.25" customHeight="1">
      <c r="A67" s="21" t="s">
        <v>294</v>
      </c>
      <c r="B67" s="6"/>
      <c r="C67" s="6"/>
      <c r="D67" s="99"/>
      <c r="E67" s="99"/>
      <c r="F67" s="99"/>
      <c r="G67" s="45">
        <v>0</v>
      </c>
      <c r="H67" s="54"/>
    </row>
    <row r="68" spans="1:8" s="7" customFormat="1" ht="20.25" customHeight="1">
      <c r="A68" s="32" t="s">
        <v>295</v>
      </c>
      <c r="B68" s="18"/>
      <c r="C68" s="18"/>
      <c r="D68" s="98"/>
      <c r="E68" s="98"/>
      <c r="F68" s="98"/>
      <c r="G68" s="23">
        <v>0</v>
      </c>
      <c r="H68" s="54"/>
    </row>
    <row r="69" spans="1:8" s="5" customFormat="1" ht="30" customHeight="1">
      <c r="A69" s="17"/>
      <c r="B69" s="184" t="s">
        <v>296</v>
      </c>
      <c r="C69" s="185"/>
      <c r="D69" s="186"/>
      <c r="E69" s="175" t="s">
        <v>34</v>
      </c>
      <c r="F69" s="176"/>
      <c r="G69" s="10">
        <f>SUM(G64:G68)</f>
        <v>0</v>
      </c>
      <c r="H69" s="28"/>
    </row>
    <row r="70" spans="1:8" s="2" customFormat="1" ht="15" customHeight="1">
      <c r="A70" s="19"/>
      <c r="B70" s="19"/>
      <c r="C70" s="19"/>
      <c r="D70" s="19"/>
      <c r="E70" s="19"/>
      <c r="F70" s="19"/>
      <c r="G70" s="19"/>
      <c r="H70" s="52"/>
    </row>
    <row r="71" spans="1:8" s="5" customFormat="1" ht="99.95" customHeight="1">
      <c r="A71" s="33" t="s">
        <v>297</v>
      </c>
      <c r="B71" s="181" t="s">
        <v>298</v>
      </c>
      <c r="C71" s="181"/>
      <c r="D71" s="181"/>
      <c r="E71" s="181"/>
      <c r="F71" s="181"/>
      <c r="G71" s="181"/>
      <c r="H71" s="31"/>
    </row>
    <row r="72" spans="1:8" s="15" customFormat="1" ht="24.95" customHeight="1">
      <c r="A72" s="95" t="s">
        <v>299</v>
      </c>
      <c r="B72" s="12" t="s">
        <v>300</v>
      </c>
      <c r="C72" s="12" t="s">
        <v>301</v>
      </c>
      <c r="D72" s="13" t="s">
        <v>124</v>
      </c>
      <c r="E72" s="13" t="s">
        <v>126</v>
      </c>
      <c r="F72" s="14" t="s">
        <v>26</v>
      </c>
      <c r="G72" s="12" t="s">
        <v>27</v>
      </c>
      <c r="H72" s="30"/>
    </row>
    <row r="73" spans="1:8" s="7" customFormat="1" ht="20.25" customHeight="1">
      <c r="A73" s="32" t="s">
        <v>302</v>
      </c>
      <c r="B73" s="18"/>
      <c r="C73" s="18"/>
      <c r="D73" s="98"/>
      <c r="E73" s="98"/>
      <c r="F73" s="98"/>
      <c r="G73" s="53">
        <v>0</v>
      </c>
      <c r="H73" s="54"/>
    </row>
    <row r="74" spans="1:8" s="7" customFormat="1" ht="20.25" customHeight="1">
      <c r="A74" s="21" t="s">
        <v>303</v>
      </c>
      <c r="B74" s="6"/>
      <c r="C74" s="6"/>
      <c r="D74" s="99"/>
      <c r="E74" s="99"/>
      <c r="F74" s="99"/>
      <c r="G74" s="22">
        <v>0</v>
      </c>
      <c r="H74" s="54"/>
    </row>
    <row r="75" spans="1:8" s="7" customFormat="1" ht="20.25" customHeight="1">
      <c r="A75" s="32" t="s">
        <v>304</v>
      </c>
      <c r="B75" s="18"/>
      <c r="C75" s="18"/>
      <c r="D75" s="98"/>
      <c r="E75" s="98"/>
      <c r="F75" s="98"/>
      <c r="G75" s="23">
        <v>0</v>
      </c>
      <c r="H75" s="54"/>
    </row>
    <row r="76" spans="1:8" s="7" customFormat="1" ht="20.25" customHeight="1">
      <c r="A76" s="21" t="s">
        <v>305</v>
      </c>
      <c r="B76" s="6"/>
      <c r="C76" s="6"/>
      <c r="D76" s="99"/>
      <c r="E76" s="99"/>
      <c r="F76" s="99"/>
      <c r="G76" s="71">
        <v>0</v>
      </c>
    </row>
    <row r="77" spans="1:8" s="7" customFormat="1" ht="20.25" customHeight="1">
      <c r="A77" s="32" t="s">
        <v>306</v>
      </c>
      <c r="B77" s="18"/>
      <c r="C77" s="18"/>
      <c r="D77" s="98"/>
      <c r="E77" s="98"/>
      <c r="F77" s="98"/>
      <c r="G77" s="23">
        <v>0</v>
      </c>
      <c r="H77" s="54"/>
    </row>
    <row r="78" spans="1:8" s="5" customFormat="1" ht="30" customHeight="1">
      <c r="A78" s="17"/>
      <c r="B78" s="182" t="s">
        <v>307</v>
      </c>
      <c r="C78" s="183"/>
      <c r="D78" s="17"/>
      <c r="E78" s="175" t="s">
        <v>34</v>
      </c>
      <c r="F78" s="176"/>
      <c r="G78" s="10">
        <f>SUM(G73:G77)</f>
        <v>0</v>
      </c>
      <c r="H78" s="28"/>
    </row>
    <row r="79" spans="1:8" s="2" customFormat="1" ht="15" customHeight="1">
      <c r="A79" s="19"/>
      <c r="B79" s="19"/>
      <c r="C79" s="19"/>
      <c r="D79" s="19"/>
      <c r="E79" s="19"/>
      <c r="F79" s="19"/>
      <c r="G79" s="19"/>
      <c r="H79" s="52"/>
    </row>
    <row r="80" spans="1:8" s="5" customFormat="1" ht="150" customHeight="1">
      <c r="A80" s="33" t="s">
        <v>308</v>
      </c>
      <c r="B80" s="181" t="s">
        <v>309</v>
      </c>
      <c r="C80" s="181"/>
      <c r="D80" s="181"/>
      <c r="E80" s="181"/>
      <c r="F80" s="181"/>
      <c r="G80" s="181"/>
      <c r="H80" s="31"/>
    </row>
    <row r="81" spans="1:8" s="15" customFormat="1" ht="24.95" customHeight="1">
      <c r="A81" s="95" t="s">
        <v>310</v>
      </c>
      <c r="B81" s="12" t="s">
        <v>300</v>
      </c>
      <c r="C81" s="12" t="s">
        <v>301</v>
      </c>
      <c r="D81" s="13" t="s">
        <v>124</v>
      </c>
      <c r="E81" s="13" t="s">
        <v>126</v>
      </c>
      <c r="F81" s="14" t="s">
        <v>26</v>
      </c>
      <c r="G81" s="29" t="s">
        <v>27</v>
      </c>
      <c r="H81" s="30"/>
    </row>
    <row r="82" spans="1:8" s="7" customFormat="1" ht="18">
      <c r="A82" s="32" t="s">
        <v>311</v>
      </c>
      <c r="B82" s="18"/>
      <c r="C82" s="18"/>
      <c r="D82" s="18"/>
      <c r="E82" s="18"/>
      <c r="F82" s="98"/>
      <c r="G82" s="53">
        <v>0</v>
      </c>
      <c r="H82" s="54"/>
    </row>
    <row r="83" spans="1:8" s="7" customFormat="1" ht="20.25" customHeight="1">
      <c r="A83" s="21" t="s">
        <v>312</v>
      </c>
      <c r="B83" s="6"/>
      <c r="C83" s="6"/>
      <c r="D83" s="99"/>
      <c r="E83" s="99"/>
      <c r="F83" s="99"/>
      <c r="G83" s="22">
        <v>0</v>
      </c>
      <c r="H83" s="54"/>
    </row>
    <row r="84" spans="1:8" s="7" customFormat="1" ht="20.25" customHeight="1">
      <c r="A84" s="32" t="s">
        <v>313</v>
      </c>
      <c r="B84" s="18"/>
      <c r="C84" s="18"/>
      <c r="D84" s="98"/>
      <c r="E84" s="98"/>
      <c r="F84" s="98"/>
      <c r="G84" s="77">
        <v>0</v>
      </c>
    </row>
    <row r="85" spans="1:8" s="7" customFormat="1" ht="20.25" customHeight="1">
      <c r="A85" s="21" t="s">
        <v>314</v>
      </c>
      <c r="B85" s="6"/>
      <c r="C85" s="6"/>
      <c r="D85" s="99"/>
      <c r="E85" s="99"/>
      <c r="F85" s="99"/>
      <c r="G85" s="45">
        <v>0</v>
      </c>
      <c r="H85" s="54"/>
    </row>
    <row r="86" spans="1:8" s="7" customFormat="1" ht="20.25" customHeight="1">
      <c r="A86" s="32" t="s">
        <v>315</v>
      </c>
      <c r="B86" s="18"/>
      <c r="C86" s="18"/>
      <c r="D86" s="98"/>
      <c r="E86" s="98"/>
      <c r="F86" s="98"/>
      <c r="G86" s="78">
        <v>0</v>
      </c>
    </row>
    <row r="87" spans="1:8" s="5" customFormat="1" ht="30" customHeight="1">
      <c r="A87" s="17"/>
      <c r="B87" s="182" t="s">
        <v>316</v>
      </c>
      <c r="C87" s="183"/>
      <c r="D87" s="17"/>
      <c r="E87" s="175" t="s">
        <v>34</v>
      </c>
      <c r="F87" s="176"/>
      <c r="G87" s="10">
        <f>SUM(G82:G86)</f>
        <v>0</v>
      </c>
      <c r="H87" s="28"/>
    </row>
    <row r="88" spans="1:8" s="2" customFormat="1" ht="15" customHeight="1">
      <c r="A88" s="19"/>
      <c r="B88" s="19"/>
      <c r="C88" s="19"/>
      <c r="D88" s="19"/>
      <c r="E88" s="19"/>
      <c r="F88" s="19"/>
      <c r="G88" s="80"/>
    </row>
    <row r="89" spans="1:8" s="5" customFormat="1" ht="120" customHeight="1">
      <c r="A89" s="33" t="s">
        <v>317</v>
      </c>
      <c r="B89" s="181" t="s">
        <v>318</v>
      </c>
      <c r="C89" s="181"/>
      <c r="D89" s="181"/>
      <c r="E89" s="181"/>
      <c r="F89" s="181"/>
      <c r="G89" s="181"/>
      <c r="H89" s="31"/>
    </row>
    <row r="90" spans="1:8" s="15" customFormat="1" ht="24.95" customHeight="1">
      <c r="A90" s="95" t="s">
        <v>319</v>
      </c>
      <c r="B90" s="12" t="s">
        <v>320</v>
      </c>
      <c r="C90" s="12" t="s">
        <v>301</v>
      </c>
      <c r="D90" s="13" t="s">
        <v>124</v>
      </c>
      <c r="E90" s="13" t="s">
        <v>126</v>
      </c>
      <c r="F90" s="14" t="s">
        <v>26</v>
      </c>
      <c r="G90" s="12" t="s">
        <v>27</v>
      </c>
      <c r="H90" s="30"/>
    </row>
    <row r="91" spans="1:8" s="7" customFormat="1" ht="20.25" customHeight="1">
      <c r="A91" s="32" t="s">
        <v>321</v>
      </c>
      <c r="B91" s="18"/>
      <c r="C91" s="18"/>
      <c r="D91" s="98"/>
      <c r="E91" s="98"/>
      <c r="F91" s="98"/>
      <c r="G91" s="53">
        <v>0</v>
      </c>
      <c r="H91" s="54"/>
    </row>
    <row r="92" spans="1:8" s="7" customFormat="1" ht="20.25" customHeight="1">
      <c r="A92" s="21" t="s">
        <v>322</v>
      </c>
      <c r="B92" s="6"/>
      <c r="C92" s="6"/>
      <c r="D92" s="99"/>
      <c r="E92" s="99"/>
      <c r="F92" s="99"/>
      <c r="G92" s="71">
        <v>0</v>
      </c>
    </row>
    <row r="93" spans="1:8" s="7" customFormat="1" ht="20.25" customHeight="1">
      <c r="A93" s="32" t="s">
        <v>323</v>
      </c>
      <c r="B93" s="18"/>
      <c r="C93" s="18"/>
      <c r="D93" s="98"/>
      <c r="E93" s="98"/>
      <c r="F93" s="98"/>
      <c r="G93" s="23">
        <v>0</v>
      </c>
      <c r="H93" s="54"/>
    </row>
    <row r="94" spans="1:8" s="7" customFormat="1" ht="20.25" customHeight="1">
      <c r="A94" s="21" t="s">
        <v>324</v>
      </c>
      <c r="B94" s="6"/>
      <c r="C94" s="6"/>
      <c r="D94" s="99"/>
      <c r="E94" s="99"/>
      <c r="F94" s="99"/>
      <c r="G94" s="71">
        <v>0</v>
      </c>
    </row>
    <row r="95" spans="1:8" s="7" customFormat="1" ht="20.25" customHeight="1">
      <c r="A95" s="32" t="s">
        <v>325</v>
      </c>
      <c r="B95" s="18"/>
      <c r="C95" s="18"/>
      <c r="D95" s="98"/>
      <c r="E95" s="98"/>
      <c r="F95" s="98"/>
      <c r="G95" s="78">
        <v>0</v>
      </c>
    </row>
    <row r="96" spans="1:8" s="5" customFormat="1" ht="30" customHeight="1">
      <c r="A96" s="17"/>
      <c r="B96" s="182" t="s">
        <v>326</v>
      </c>
      <c r="C96" s="183"/>
      <c r="D96" s="17"/>
      <c r="E96" s="175" t="s">
        <v>34</v>
      </c>
      <c r="F96" s="176"/>
      <c r="G96" s="73">
        <f>SUM(G91:G95)</f>
        <v>0</v>
      </c>
      <c r="H96" s="28"/>
    </row>
    <row r="97" spans="1:8" s="2" customFormat="1" ht="15" customHeight="1">
      <c r="A97" s="19"/>
      <c r="B97" s="19"/>
      <c r="C97" s="19"/>
      <c r="D97" s="19"/>
      <c r="E97" s="19"/>
      <c r="F97" s="19"/>
      <c r="G97" s="19"/>
      <c r="H97" s="52"/>
    </row>
    <row r="98" spans="1:8" s="5" customFormat="1" ht="120" customHeight="1">
      <c r="A98" s="33" t="s">
        <v>327</v>
      </c>
      <c r="B98" s="181" t="s">
        <v>328</v>
      </c>
      <c r="C98" s="181"/>
      <c r="D98" s="181"/>
      <c r="E98" s="181"/>
      <c r="F98" s="181"/>
      <c r="G98" s="181"/>
      <c r="H98" s="31"/>
    </row>
    <row r="99" spans="1:8" s="15" customFormat="1" ht="24.95" customHeight="1">
      <c r="A99" s="95" t="s">
        <v>329</v>
      </c>
      <c r="B99" s="12" t="s">
        <v>320</v>
      </c>
      <c r="C99" s="12" t="s">
        <v>301</v>
      </c>
      <c r="D99" s="13" t="s">
        <v>124</v>
      </c>
      <c r="E99" s="13" t="s">
        <v>126</v>
      </c>
      <c r="F99" s="14" t="s">
        <v>26</v>
      </c>
      <c r="G99" s="79" t="s">
        <v>27</v>
      </c>
    </row>
    <row r="100" spans="1:8" s="7" customFormat="1" ht="20.25" customHeight="1">
      <c r="A100" s="32" t="s">
        <v>330</v>
      </c>
      <c r="B100" s="18"/>
      <c r="C100" s="18"/>
      <c r="D100" s="98"/>
      <c r="E100" s="98"/>
      <c r="F100" s="98"/>
      <c r="G100" s="53">
        <v>0</v>
      </c>
      <c r="H100" s="54"/>
    </row>
    <row r="101" spans="1:8" s="7" customFormat="1" ht="20.25" customHeight="1">
      <c r="A101" s="21" t="s">
        <v>331</v>
      </c>
      <c r="B101" s="6"/>
      <c r="C101" s="6"/>
      <c r="D101" s="99"/>
      <c r="E101" s="99"/>
      <c r="F101" s="99"/>
      <c r="G101" s="22">
        <v>0</v>
      </c>
      <c r="H101" s="54"/>
    </row>
    <row r="102" spans="1:8" s="7" customFormat="1" ht="20.25" customHeight="1">
      <c r="A102" s="32" t="s">
        <v>332</v>
      </c>
      <c r="B102" s="18"/>
      <c r="C102" s="18"/>
      <c r="D102" s="98"/>
      <c r="E102" s="98"/>
      <c r="F102" s="98"/>
      <c r="G102" s="77">
        <v>0</v>
      </c>
    </row>
    <row r="103" spans="1:8" s="7" customFormat="1" ht="20.25" customHeight="1">
      <c r="A103" s="21" t="s">
        <v>333</v>
      </c>
      <c r="B103" s="6"/>
      <c r="C103" s="6"/>
      <c r="D103" s="99"/>
      <c r="E103" s="99"/>
      <c r="F103" s="99"/>
      <c r="G103" s="71">
        <v>0</v>
      </c>
    </row>
    <row r="104" spans="1:8" s="7" customFormat="1" ht="20.25" customHeight="1">
      <c r="A104" s="32" t="s">
        <v>334</v>
      </c>
      <c r="B104" s="18"/>
      <c r="C104" s="18"/>
      <c r="D104" s="98"/>
      <c r="E104" s="98"/>
      <c r="F104" s="98"/>
      <c r="G104" s="23">
        <v>0</v>
      </c>
      <c r="H104" s="54"/>
    </row>
    <row r="105" spans="1:8" s="5" customFormat="1" ht="30" customHeight="1">
      <c r="A105" s="17"/>
      <c r="B105" s="182" t="s">
        <v>335</v>
      </c>
      <c r="C105" s="183"/>
      <c r="D105" s="17"/>
      <c r="E105" s="175" t="s">
        <v>34</v>
      </c>
      <c r="F105" s="176"/>
      <c r="G105" s="10">
        <f>SUM(G100:G104)</f>
        <v>0</v>
      </c>
      <c r="H105" s="28"/>
    </row>
    <row r="106" spans="1:8" s="2" customFormat="1" ht="15" customHeight="1">
      <c r="A106" s="19"/>
      <c r="B106" s="19"/>
      <c r="C106" s="19"/>
      <c r="D106" s="19"/>
      <c r="E106" s="19"/>
      <c r="F106" s="19"/>
      <c r="G106" s="82"/>
    </row>
    <row r="107" spans="1:8" s="5" customFormat="1" ht="35.1" customHeight="1">
      <c r="A107" s="9"/>
      <c r="B107" s="16"/>
      <c r="C107" s="171" t="s">
        <v>336</v>
      </c>
      <c r="D107" s="171"/>
      <c r="E107" s="171"/>
      <c r="F107" s="171"/>
      <c r="G107" s="34">
        <f>SUM(G9+G21+G42+G51+G60+G69+G78+G87+G96+G105)</f>
        <v>94</v>
      </c>
      <c r="H107" s="28"/>
    </row>
    <row r="108" spans="1:8">
      <c r="C108" s="7"/>
    </row>
    <row r="109" spans="1:8">
      <c r="C109" s="7"/>
    </row>
    <row r="110" spans="1:8">
      <c r="C110" s="7"/>
    </row>
    <row r="111" spans="1:8">
      <c r="C111" s="7"/>
    </row>
    <row r="112" spans="1:8">
      <c r="C112" s="7"/>
    </row>
    <row r="113" spans="1:11">
      <c r="C113" s="7"/>
    </row>
    <row r="114" spans="1:11" s="3" customFormat="1">
      <c r="A114" s="1"/>
      <c r="B114" s="1"/>
      <c r="C114" s="7"/>
      <c r="D114" s="4"/>
      <c r="E114" s="4"/>
      <c r="F114" s="2"/>
      <c r="G114" s="8"/>
      <c r="H114" s="1"/>
      <c r="I114" s="1"/>
      <c r="J114" s="1"/>
      <c r="K114" s="1"/>
    </row>
    <row r="115" spans="1:11" ht="20.25"/>
  </sheetData>
  <mergeCells count="32">
    <mergeCell ref="B21:C21"/>
    <mergeCell ref="E21:F21"/>
    <mergeCell ref="B1:G1"/>
    <mergeCell ref="B2:G2"/>
    <mergeCell ref="B9:C9"/>
    <mergeCell ref="E9:F9"/>
    <mergeCell ref="B11:G11"/>
    <mergeCell ref="B23:G23"/>
    <mergeCell ref="B42:C42"/>
    <mergeCell ref="E42:F42"/>
    <mergeCell ref="B44:G44"/>
    <mergeCell ref="B51:C51"/>
    <mergeCell ref="E51:F51"/>
    <mergeCell ref="B53:G53"/>
    <mergeCell ref="B60:C60"/>
    <mergeCell ref="E60:F60"/>
    <mergeCell ref="B62:G62"/>
    <mergeCell ref="E69:F69"/>
    <mergeCell ref="B69:D69"/>
    <mergeCell ref="B71:G71"/>
    <mergeCell ref="B78:C78"/>
    <mergeCell ref="E78:F78"/>
    <mergeCell ref="B80:G80"/>
    <mergeCell ref="B87:C87"/>
    <mergeCell ref="E87:F87"/>
    <mergeCell ref="C107:F107"/>
    <mergeCell ref="B89:G89"/>
    <mergeCell ref="B96:C96"/>
    <mergeCell ref="E96:F96"/>
    <mergeCell ref="B98:G98"/>
    <mergeCell ref="B105:C105"/>
    <mergeCell ref="E105:F105"/>
  </mergeCells>
  <hyperlinks>
    <hyperlink ref="C55" r:id="rId1" xr:uid="{439785AC-A988-41F7-B589-4FCCA7B94DAD}"/>
    <hyperlink ref="C56" r:id="rId2" xr:uid="{93DBA15E-B650-49FB-9697-3F0EEE304CC0}"/>
    <hyperlink ref="C57" r:id="rId3" xr:uid="{728651CC-6DB6-42B9-8CBF-0F89BDC8CBAD}"/>
    <hyperlink ref="D48" r:id="rId4" display="https://zkd.hr/wp-content/uploads/2021/12/LIBRARIES-AND-THE-UN-2030-AGENDA-Program-za-web.pdf" xr:uid="{D2BD689B-A851-46A5-88B0-9E0E2AEDC3A0}"/>
    <hyperlink ref="B14" r:id="rId5" xr:uid="{29AE146B-888A-484B-9B80-00E277B1C893}"/>
    <hyperlink ref="B15" r:id="rId6" xr:uid="{22DE3FE8-BD27-42A2-A012-613FF6D27E79}"/>
    <hyperlink ref="B16" r:id="rId7" xr:uid="{DE1DA7D0-F1C1-40A5-84C6-34FC00C64D74}"/>
    <hyperlink ref="B17" r:id="rId8" xr:uid="{1AF83F58-DECC-4FE8-85B7-239F733F2D47}"/>
    <hyperlink ref="B18" r:id="rId9" xr:uid="{E132E79F-6A74-462F-936E-41DCAEF274D2}"/>
    <hyperlink ref="B19" r:id="rId10" xr:uid="{9A365EB6-A5FC-4E44-9C62-FFCCE53FCC97}"/>
    <hyperlink ref="B20" r:id="rId11" xr:uid="{37425330-C80E-413A-88BA-5FF10A5C19A3}"/>
    <hyperlink ref="B46" r:id="rId12" xr:uid="{2ABC5A13-258D-47F8-9F4E-C300D52B0A36}"/>
    <hyperlink ref="B47" r:id="rId13" xr:uid="{472FAFFD-9FFE-44EE-A684-81ED535B59FD}"/>
    <hyperlink ref="C59" r:id="rId14" xr:uid="{954EEED0-DD5A-467B-8FF3-F2EA2EFBC4A0}"/>
    <hyperlink ref="C58" r:id="rId15" xr:uid="{A8BD5FD2-A493-4367-99C3-1248FC2C7766}"/>
    <hyperlink ref="B58" r:id="rId16" xr:uid="{2FB41A10-9D39-4F21-B68B-D40320D25763}"/>
    <hyperlink ref="B59" r:id="rId17" xr:uid="{6A570488-4054-4A64-B1C3-8F7AF90B66B1}"/>
    <hyperlink ref="B55" r:id="rId18" xr:uid="{53CBE700-ECF0-4C92-B7A8-A38D9CA19E8E}"/>
    <hyperlink ref="B56" r:id="rId19" xr:uid="{F1E69828-2D32-436A-B553-74D5003EFAFB}"/>
    <hyperlink ref="B57" r:id="rId20" xr:uid="{7B70B0EA-E5EE-464B-A69D-560B8AAB24AD}"/>
    <hyperlink ref="B39" r:id="rId21" xr:uid="{5CD04D80-8DBC-47D5-8BE0-4F3C7526DBC6}"/>
    <hyperlink ref="B38" r:id="rId22" xr:uid="{7F4C5689-A314-4920-897C-35D3FE0EA1C1}"/>
    <hyperlink ref="B37" r:id="rId23" xr:uid="{6783B86A-4B71-45F0-9ECA-9A67B162F254}"/>
    <hyperlink ref="B36" r:id="rId24" xr:uid="{4E8E3714-281A-4883-8665-6A5B6607E79B}"/>
    <hyperlink ref="B35" r:id="rId25" xr:uid="{B9B22894-0046-4165-B300-791B6523F6A4}"/>
    <hyperlink ref="B34" r:id="rId26" xr:uid="{D2B62B25-3373-4E8B-94E0-33F7D3561EE4}"/>
    <hyperlink ref="B33" r:id="rId27" xr:uid="{AE6DDCE3-046D-49FA-93A3-707C99AF9820}"/>
    <hyperlink ref="B32" r:id="rId28" xr:uid="{927E1D5E-7A7A-43B6-A873-B83D483DF197}"/>
    <hyperlink ref="B30" r:id="rId29" xr:uid="{3B22A804-F584-4CA6-8762-180CF7E89E6A}"/>
    <hyperlink ref="B31" r:id="rId30" xr:uid="{6F2E6AB6-4CEE-4204-9C9B-E1D504B89574}"/>
    <hyperlink ref="B29" r:id="rId31" xr:uid="{0F4E08CC-EFC1-42F4-8091-87759AD62AB9}"/>
    <hyperlink ref="B48" r:id="rId32" xr:uid="{79F28238-1DFA-4C18-9F50-75FDEBA848F0}"/>
    <hyperlink ref="B28" r:id="rId33" xr:uid="{F485D582-2A96-4F72-B430-4EB258909198}"/>
    <hyperlink ref="B27" r:id="rId34" xr:uid="{5B0796F6-6808-42D7-A69B-A9984454CD13}"/>
    <hyperlink ref="B26" r:id="rId35" xr:uid="{37B6E5EC-2BE7-4F61-9ED4-2BBC5D53208C}"/>
    <hyperlink ref="B25" r:id="rId36" xr:uid="{C12196ED-817E-44A2-938C-8B32A94B4D28}"/>
  </hyperlinks>
  <pageMargins left="0.7" right="0.7" top="0.75" bottom="0.75" header="0.3" footer="0.3"/>
  <pageSetup paperSize="9" orientation="portrait" r:id="rId3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1"/>
  <sheetViews>
    <sheetView zoomScaleNormal="100" workbookViewId="0">
      <pane ySplit="1" topLeftCell="A48" activePane="bottomLeft" state="frozen"/>
      <selection pane="bottomLeft" activeCell="B49" sqref="B49"/>
    </sheetView>
  </sheetViews>
  <sheetFormatPr defaultColWidth="9.140625" defaultRowHeight="20.45"/>
  <cols>
    <col min="1" max="1" width="7.42578125" style="1" customWidth="1"/>
    <col min="2" max="2" width="82.28515625" style="1" customWidth="1"/>
    <col min="3" max="3" width="77.140625" style="3" customWidth="1"/>
    <col min="4" max="5" width="25.28515625" style="4" customWidth="1"/>
    <col min="6" max="6" width="25.28515625" style="2" customWidth="1"/>
    <col min="7" max="7" width="12.140625" style="8" customWidth="1"/>
    <col min="8" max="16384" width="9.140625" style="1"/>
  </cols>
  <sheetData>
    <row r="1" spans="1:8" s="2" customFormat="1" ht="42" customHeight="1">
      <c r="A1" s="19" t="s">
        <v>337</v>
      </c>
      <c r="B1" s="169" t="s">
        <v>338</v>
      </c>
      <c r="C1" s="169"/>
      <c r="D1" s="169"/>
      <c r="E1" s="169"/>
      <c r="F1" s="169"/>
      <c r="G1" s="170"/>
      <c r="H1" s="52"/>
    </row>
    <row r="2" spans="1:8" s="5" customFormat="1" ht="50.1" customHeight="1">
      <c r="A2" s="33" t="s">
        <v>339</v>
      </c>
      <c r="B2" s="177" t="s">
        <v>340</v>
      </c>
      <c r="C2" s="177"/>
      <c r="D2" s="177"/>
      <c r="E2" s="177"/>
      <c r="F2" s="177"/>
      <c r="G2" s="178"/>
      <c r="H2" s="31"/>
    </row>
    <row r="3" spans="1:8" s="15" customFormat="1" ht="24.95" customHeight="1">
      <c r="A3" s="94">
        <v>1</v>
      </c>
      <c r="B3" s="12" t="s">
        <v>341</v>
      </c>
      <c r="C3" s="12" t="s">
        <v>342</v>
      </c>
      <c r="D3" s="13" t="s">
        <v>343</v>
      </c>
      <c r="E3" s="13" t="s">
        <v>344</v>
      </c>
      <c r="F3" s="14" t="s">
        <v>345</v>
      </c>
      <c r="G3" s="79" t="s">
        <v>27</v>
      </c>
    </row>
    <row r="4" spans="1:8" s="7" customFormat="1" ht="20.25" customHeight="1">
      <c r="A4" s="32" t="s">
        <v>346</v>
      </c>
      <c r="B4" s="18"/>
      <c r="C4" s="18"/>
      <c r="D4" s="98"/>
      <c r="E4" s="98"/>
      <c r="F4" s="98"/>
      <c r="G4" s="53">
        <v>0</v>
      </c>
      <c r="H4" s="54"/>
    </row>
    <row r="5" spans="1:8" s="7" customFormat="1" ht="20.25" customHeight="1">
      <c r="A5" s="21" t="s">
        <v>347</v>
      </c>
      <c r="B5" s="6"/>
      <c r="C5" s="6"/>
      <c r="D5" s="99"/>
      <c r="E5" s="99"/>
      <c r="F5" s="99"/>
      <c r="G5" s="71">
        <v>0</v>
      </c>
    </row>
    <row r="6" spans="1:8" s="7" customFormat="1" ht="20.25" customHeight="1">
      <c r="A6" s="32" t="s">
        <v>348</v>
      </c>
      <c r="B6" s="18"/>
      <c r="C6" s="18"/>
      <c r="D6" s="98"/>
      <c r="E6" s="98"/>
      <c r="F6" s="98"/>
      <c r="G6" s="77">
        <v>0</v>
      </c>
    </row>
    <row r="7" spans="1:8" s="7" customFormat="1" ht="20.25" customHeight="1">
      <c r="A7" s="21" t="s">
        <v>349</v>
      </c>
      <c r="B7" s="6"/>
      <c r="C7" s="6"/>
      <c r="D7" s="99"/>
      <c r="E7" s="99"/>
      <c r="F7" s="99"/>
      <c r="G7" s="45">
        <v>0</v>
      </c>
      <c r="H7" s="54"/>
    </row>
    <row r="8" spans="1:8" s="7" customFormat="1" ht="20.25" customHeight="1">
      <c r="A8" s="32" t="s">
        <v>350</v>
      </c>
      <c r="B8" s="18"/>
      <c r="C8" s="18"/>
      <c r="D8" s="98"/>
      <c r="E8" s="98"/>
      <c r="F8" s="98"/>
      <c r="G8" s="78">
        <v>0</v>
      </c>
    </row>
    <row r="9" spans="1:8" s="5" customFormat="1" ht="30" customHeight="1">
      <c r="A9" s="17"/>
      <c r="B9" s="195" t="s">
        <v>33</v>
      </c>
      <c r="C9" s="196"/>
      <c r="D9" s="17"/>
      <c r="E9" s="175" t="s">
        <v>34</v>
      </c>
      <c r="F9" s="176"/>
      <c r="G9" s="73">
        <f>SUM(G4:G8)</f>
        <v>0</v>
      </c>
      <c r="H9" s="28"/>
    </row>
    <row r="10" spans="1:8" s="2" customFormat="1" ht="15" customHeight="1">
      <c r="A10" s="19"/>
      <c r="B10" s="19"/>
      <c r="C10" s="19"/>
      <c r="D10" s="19"/>
      <c r="E10" s="19"/>
      <c r="F10" s="19"/>
      <c r="G10" s="85"/>
    </row>
    <row r="11" spans="1:8" s="5" customFormat="1" ht="50.1" customHeight="1">
      <c r="A11" s="33" t="s">
        <v>351</v>
      </c>
      <c r="B11" s="177" t="s">
        <v>352</v>
      </c>
      <c r="C11" s="177"/>
      <c r="D11" s="177"/>
      <c r="E11" s="177"/>
      <c r="F11" s="177"/>
      <c r="G11" s="178"/>
      <c r="H11" s="84"/>
    </row>
    <row r="12" spans="1:8" s="15" customFormat="1" ht="24.95" customHeight="1">
      <c r="A12" s="94">
        <v>2</v>
      </c>
      <c r="B12" s="12" t="s">
        <v>353</v>
      </c>
      <c r="C12" s="12" t="s">
        <v>354</v>
      </c>
      <c r="D12" s="13" t="s">
        <v>343</v>
      </c>
      <c r="E12" s="13" t="s">
        <v>344</v>
      </c>
      <c r="F12" s="14" t="s">
        <v>345</v>
      </c>
      <c r="G12" s="79" t="s">
        <v>27</v>
      </c>
    </row>
    <row r="13" spans="1:8" s="7" customFormat="1" ht="20.25" customHeight="1">
      <c r="A13" s="32" t="s">
        <v>355</v>
      </c>
      <c r="B13" s="18"/>
      <c r="C13" s="18"/>
      <c r="D13" s="98"/>
      <c r="E13" s="98"/>
      <c r="F13" s="98"/>
      <c r="G13" s="53">
        <v>0</v>
      </c>
      <c r="H13" s="54"/>
    </row>
    <row r="14" spans="1:8" s="7" customFormat="1" ht="20.25" customHeight="1">
      <c r="A14" s="21" t="s">
        <v>356</v>
      </c>
      <c r="B14" s="6"/>
      <c r="C14" s="6"/>
      <c r="D14" s="99"/>
      <c r="E14" s="99"/>
      <c r="F14" s="99"/>
      <c r="G14" s="22">
        <v>0</v>
      </c>
      <c r="H14" s="54"/>
    </row>
    <row r="15" spans="1:8" s="7" customFormat="1" ht="20.25" customHeight="1">
      <c r="A15" s="32" t="s">
        <v>357</v>
      </c>
      <c r="B15" s="18"/>
      <c r="C15" s="18"/>
      <c r="D15" s="98"/>
      <c r="E15" s="98"/>
      <c r="F15" s="98"/>
      <c r="G15" s="23">
        <v>0</v>
      </c>
      <c r="H15" s="54"/>
    </row>
    <row r="16" spans="1:8" s="7" customFormat="1" ht="20.25" customHeight="1">
      <c r="A16" s="21" t="s">
        <v>358</v>
      </c>
      <c r="B16" s="6"/>
      <c r="C16" s="6"/>
      <c r="D16" s="99"/>
      <c r="E16" s="99"/>
      <c r="F16" s="99"/>
      <c r="G16" s="45">
        <v>0</v>
      </c>
      <c r="H16" s="54"/>
    </row>
    <row r="17" spans="1:8" s="7" customFormat="1" ht="20.25" customHeight="1">
      <c r="A17" s="32" t="s">
        <v>359</v>
      </c>
      <c r="B17" s="18"/>
      <c r="C17" s="18"/>
      <c r="D17" s="98"/>
      <c r="E17" s="98"/>
      <c r="F17" s="98"/>
      <c r="G17" s="78">
        <v>0</v>
      </c>
    </row>
    <row r="18" spans="1:8" s="5" customFormat="1" ht="30" customHeight="1">
      <c r="A18" s="17"/>
      <c r="B18" s="193" t="s">
        <v>360</v>
      </c>
      <c r="C18" s="194"/>
      <c r="D18" s="17"/>
      <c r="E18" s="175" t="s">
        <v>34</v>
      </c>
      <c r="F18" s="176"/>
      <c r="G18" s="10">
        <f>SUM(G13:G17)</f>
        <v>0</v>
      </c>
      <c r="H18" s="28"/>
    </row>
    <row r="19" spans="1:8" s="2" customFormat="1" ht="15" customHeight="1">
      <c r="A19" s="19"/>
      <c r="B19" s="19"/>
      <c r="C19" s="19"/>
      <c r="D19" s="19"/>
      <c r="E19" s="19"/>
      <c r="F19" s="19"/>
      <c r="G19" s="19"/>
      <c r="H19" s="52"/>
    </row>
    <row r="20" spans="1:8" s="5" customFormat="1" ht="35.1" customHeight="1">
      <c r="A20" s="33" t="s">
        <v>361</v>
      </c>
      <c r="B20" s="172" t="s">
        <v>362</v>
      </c>
      <c r="C20" s="172"/>
      <c r="D20" s="172"/>
      <c r="E20" s="172"/>
      <c r="F20" s="172"/>
      <c r="G20" s="172"/>
      <c r="H20" s="31"/>
    </row>
    <row r="21" spans="1:8" s="15" customFormat="1" ht="24.95" customHeight="1">
      <c r="A21" s="94">
        <v>1</v>
      </c>
      <c r="B21" s="12" t="s">
        <v>363</v>
      </c>
      <c r="C21" s="12" t="s">
        <v>364</v>
      </c>
      <c r="D21" s="13" t="s">
        <v>365</v>
      </c>
      <c r="E21" s="13" t="s">
        <v>366</v>
      </c>
      <c r="F21" s="14" t="s">
        <v>367</v>
      </c>
      <c r="G21" s="12" t="s">
        <v>27</v>
      </c>
      <c r="H21" s="30"/>
    </row>
    <row r="22" spans="1:8" s="7" customFormat="1" ht="20.25" customHeight="1">
      <c r="A22" s="32" t="s">
        <v>368</v>
      </c>
      <c r="B22" s="152" t="s">
        <v>369</v>
      </c>
      <c r="C22" s="146" t="s">
        <v>370</v>
      </c>
      <c r="D22" s="150"/>
      <c r="E22" s="150" t="s">
        <v>371</v>
      </c>
      <c r="F22" s="98"/>
      <c r="G22" s="53">
        <v>5</v>
      </c>
      <c r="H22" s="54"/>
    </row>
    <row r="23" spans="1:8" s="7" customFormat="1" ht="20.25" customHeight="1">
      <c r="A23" s="21" t="s">
        <v>372</v>
      </c>
      <c r="B23" s="153" t="s">
        <v>373</v>
      </c>
      <c r="C23" s="147" t="s">
        <v>374</v>
      </c>
      <c r="D23" s="151"/>
      <c r="E23" s="151" t="s">
        <v>371</v>
      </c>
      <c r="F23" s="99"/>
      <c r="G23" s="71">
        <v>5</v>
      </c>
    </row>
    <row r="24" spans="1:8" s="7" customFormat="1" ht="20.25" customHeight="1">
      <c r="A24" s="32" t="s">
        <v>375</v>
      </c>
      <c r="B24" s="152" t="s">
        <v>376</v>
      </c>
      <c r="C24" s="146" t="s">
        <v>377</v>
      </c>
      <c r="D24" s="150"/>
      <c r="E24" s="150" t="s">
        <v>371</v>
      </c>
      <c r="F24" s="98"/>
      <c r="G24" s="23">
        <v>5</v>
      </c>
      <c r="H24" s="54"/>
    </row>
    <row r="25" spans="1:8" s="7" customFormat="1" ht="20.25" customHeight="1">
      <c r="A25" s="21" t="s">
        <v>378</v>
      </c>
      <c r="B25" s="153" t="s">
        <v>379</v>
      </c>
      <c r="C25" s="147" t="s">
        <v>377</v>
      </c>
      <c r="D25" s="151"/>
      <c r="E25" s="151" t="s">
        <v>371</v>
      </c>
      <c r="F25" s="99"/>
      <c r="G25" s="45">
        <v>5</v>
      </c>
      <c r="H25" s="54"/>
    </row>
    <row r="26" spans="1:8" s="7" customFormat="1" ht="20.25" customHeight="1">
      <c r="A26" s="32" t="s">
        <v>380</v>
      </c>
      <c r="B26" s="18"/>
      <c r="C26" s="18"/>
      <c r="D26" s="98"/>
      <c r="E26" s="98"/>
      <c r="F26" s="98"/>
      <c r="G26" s="23">
        <v>0</v>
      </c>
      <c r="H26" s="54"/>
    </row>
    <row r="27" spans="1:8" s="5" customFormat="1" ht="30" customHeight="1">
      <c r="A27" s="17"/>
      <c r="B27" s="193" t="s">
        <v>33</v>
      </c>
      <c r="C27" s="194"/>
      <c r="D27" s="17"/>
      <c r="E27" s="175" t="s">
        <v>34</v>
      </c>
      <c r="F27" s="176"/>
      <c r="G27" s="10">
        <f>SUM(G22:G26)</f>
        <v>20</v>
      </c>
      <c r="H27" s="28"/>
    </row>
    <row r="28" spans="1:8" s="2" customFormat="1" ht="15" customHeight="1">
      <c r="A28" s="19"/>
      <c r="B28" s="19"/>
      <c r="C28" s="19"/>
      <c r="D28" s="19"/>
      <c r="E28" s="19"/>
      <c r="F28" s="19"/>
      <c r="G28" s="19"/>
      <c r="H28" s="52"/>
    </row>
    <row r="29" spans="1:8" s="5" customFormat="1" ht="35.1" customHeight="1">
      <c r="A29" s="33" t="s">
        <v>381</v>
      </c>
      <c r="B29" s="172" t="s">
        <v>382</v>
      </c>
      <c r="C29" s="172"/>
      <c r="D29" s="172"/>
      <c r="E29" s="172"/>
      <c r="F29" s="172"/>
      <c r="G29" s="172"/>
      <c r="H29" s="31"/>
    </row>
    <row r="30" spans="1:8" s="15" customFormat="1" ht="24.95" customHeight="1">
      <c r="A30" s="94">
        <v>1</v>
      </c>
      <c r="B30" s="12" t="s">
        <v>383</v>
      </c>
      <c r="C30" s="12" t="s">
        <v>384</v>
      </c>
      <c r="D30" s="13" t="s">
        <v>365</v>
      </c>
      <c r="E30" s="13" t="s">
        <v>366</v>
      </c>
      <c r="F30" s="14" t="s">
        <v>367</v>
      </c>
      <c r="G30" s="12" t="s">
        <v>27</v>
      </c>
      <c r="H30" s="30"/>
    </row>
    <row r="31" spans="1:8" s="7" customFormat="1" ht="20.25" customHeight="1">
      <c r="A31" s="32" t="s">
        <v>385</v>
      </c>
      <c r="B31" s="18"/>
      <c r="C31" s="18"/>
      <c r="D31" s="98"/>
      <c r="E31" s="98"/>
      <c r="F31" s="98"/>
      <c r="G31" s="53">
        <v>0</v>
      </c>
      <c r="H31" s="54"/>
    </row>
    <row r="32" spans="1:8" s="7" customFormat="1" ht="20.25" customHeight="1">
      <c r="A32" s="21" t="s">
        <v>386</v>
      </c>
      <c r="B32" s="6"/>
      <c r="C32" s="6"/>
      <c r="D32" s="99"/>
      <c r="E32" s="99"/>
      <c r="F32" s="99"/>
      <c r="G32" s="22">
        <v>0</v>
      </c>
      <c r="H32" s="54"/>
    </row>
    <row r="33" spans="1:8" s="7" customFormat="1" ht="20.25" customHeight="1">
      <c r="A33" s="32" t="s">
        <v>387</v>
      </c>
      <c r="B33" s="18"/>
      <c r="C33" s="18"/>
      <c r="D33" s="98"/>
      <c r="E33" s="98"/>
      <c r="F33" s="98"/>
      <c r="G33" s="23">
        <v>0</v>
      </c>
      <c r="H33" s="54"/>
    </row>
    <row r="34" spans="1:8" s="7" customFormat="1" ht="20.25" customHeight="1">
      <c r="A34" s="21" t="s">
        <v>388</v>
      </c>
      <c r="B34" s="6"/>
      <c r="C34" s="6"/>
      <c r="D34" s="99"/>
      <c r="E34" s="99"/>
      <c r="F34" s="99"/>
      <c r="G34" s="71">
        <v>0</v>
      </c>
    </row>
    <row r="35" spans="1:8" s="7" customFormat="1" ht="20.25" customHeight="1">
      <c r="A35" s="32" t="s">
        <v>389</v>
      </c>
      <c r="B35" s="18"/>
      <c r="C35" s="18"/>
      <c r="D35" s="98"/>
      <c r="E35" s="98"/>
      <c r="F35" s="98"/>
      <c r="G35" s="77">
        <v>0</v>
      </c>
    </row>
    <row r="36" spans="1:8" s="5" customFormat="1" ht="30" customHeight="1">
      <c r="A36" s="17"/>
      <c r="B36" s="193" t="s">
        <v>33</v>
      </c>
      <c r="C36" s="194"/>
      <c r="D36" s="17"/>
      <c r="E36" s="175" t="s">
        <v>34</v>
      </c>
      <c r="F36" s="176"/>
      <c r="G36" s="73">
        <f>SUM(G31:G35)</f>
        <v>0</v>
      </c>
    </row>
    <row r="37" spans="1:8" s="2" customFormat="1" ht="15" customHeight="1">
      <c r="A37" s="19"/>
      <c r="B37" s="19"/>
      <c r="C37" s="19"/>
      <c r="D37" s="19"/>
      <c r="E37" s="19"/>
      <c r="F37" s="19"/>
      <c r="G37" s="19"/>
      <c r="H37" s="52"/>
    </row>
    <row r="38" spans="1:8" s="5" customFormat="1" ht="35.1" customHeight="1">
      <c r="A38" s="33" t="s">
        <v>390</v>
      </c>
      <c r="B38" s="177" t="s">
        <v>391</v>
      </c>
      <c r="C38" s="177"/>
      <c r="D38" s="177"/>
      <c r="E38" s="177"/>
      <c r="F38" s="177"/>
      <c r="G38" s="178"/>
      <c r="H38" s="31"/>
    </row>
    <row r="39" spans="1:8" s="15" customFormat="1" ht="24.95" customHeight="1">
      <c r="A39" s="94">
        <v>2</v>
      </c>
      <c r="B39" s="12" t="s">
        <v>383</v>
      </c>
      <c r="C39" s="12" t="s">
        <v>392</v>
      </c>
      <c r="D39" s="13" t="s">
        <v>365</v>
      </c>
      <c r="E39" s="13" t="s">
        <v>366</v>
      </c>
      <c r="F39" s="14" t="s">
        <v>367</v>
      </c>
      <c r="G39" s="79" t="s">
        <v>27</v>
      </c>
    </row>
    <row r="40" spans="1:8" s="7" customFormat="1" ht="20.25" customHeight="1">
      <c r="A40" s="32" t="s">
        <v>393</v>
      </c>
      <c r="B40" s="18"/>
      <c r="C40" s="18"/>
      <c r="D40" s="98"/>
      <c r="E40" s="98"/>
      <c r="F40" s="98"/>
      <c r="G40" s="76">
        <v>0</v>
      </c>
    </row>
    <row r="41" spans="1:8" s="7" customFormat="1" ht="20.25" customHeight="1">
      <c r="A41" s="21" t="s">
        <v>394</v>
      </c>
      <c r="B41" s="6"/>
      <c r="C41" s="6"/>
      <c r="D41" s="99"/>
      <c r="E41" s="99"/>
      <c r="F41" s="99"/>
      <c r="G41" s="22">
        <v>0</v>
      </c>
      <c r="H41" s="54"/>
    </row>
    <row r="42" spans="1:8" s="7" customFormat="1" ht="20.25" customHeight="1">
      <c r="A42" s="32" t="s">
        <v>395</v>
      </c>
      <c r="B42" s="18"/>
      <c r="C42" s="18"/>
      <c r="D42" s="98"/>
      <c r="E42" s="98"/>
      <c r="F42" s="98"/>
      <c r="G42" s="23">
        <v>0</v>
      </c>
      <c r="H42" s="54"/>
    </row>
    <row r="43" spans="1:8" s="7" customFormat="1" ht="20.25" customHeight="1">
      <c r="A43" s="21" t="s">
        <v>396</v>
      </c>
      <c r="B43" s="6"/>
      <c r="C43" s="6"/>
      <c r="D43" s="99"/>
      <c r="E43" s="99"/>
      <c r="F43" s="99"/>
      <c r="G43" s="71">
        <v>0</v>
      </c>
    </row>
    <row r="44" spans="1:8" s="7" customFormat="1" ht="20.25" customHeight="1">
      <c r="A44" s="32" t="s">
        <v>397</v>
      </c>
      <c r="B44" s="18"/>
      <c r="C44" s="18"/>
      <c r="D44" s="98"/>
      <c r="E44" s="98"/>
      <c r="F44" s="98"/>
      <c r="G44" s="23">
        <v>0</v>
      </c>
      <c r="H44" s="54"/>
    </row>
    <row r="45" spans="1:8" s="5" customFormat="1" ht="30" customHeight="1">
      <c r="A45" s="17"/>
      <c r="B45" s="193" t="s">
        <v>42</v>
      </c>
      <c r="C45" s="194"/>
      <c r="D45" s="17"/>
      <c r="E45" s="175" t="s">
        <v>34</v>
      </c>
      <c r="F45" s="176"/>
      <c r="G45" s="10">
        <f>SUM(G40:G44)</f>
        <v>0</v>
      </c>
      <c r="H45" s="28"/>
    </row>
    <row r="46" spans="1:8" s="2" customFormat="1" ht="15" customHeight="1">
      <c r="A46" s="19"/>
      <c r="B46" s="19"/>
      <c r="C46" s="19"/>
      <c r="D46" s="19"/>
      <c r="E46" s="19"/>
      <c r="F46" s="19"/>
      <c r="G46" s="80"/>
    </row>
    <row r="47" spans="1:8" s="5" customFormat="1" ht="35.1" customHeight="1">
      <c r="A47" s="33" t="s">
        <v>398</v>
      </c>
      <c r="B47" s="172" t="s">
        <v>399</v>
      </c>
      <c r="C47" s="172"/>
      <c r="D47" s="172"/>
      <c r="E47" s="172"/>
      <c r="F47" s="172"/>
      <c r="G47" s="172"/>
      <c r="H47" s="31"/>
    </row>
    <row r="48" spans="1:8" s="15" customFormat="1" ht="24.95" customHeight="1">
      <c r="A48" s="94">
        <v>1</v>
      </c>
      <c r="B48" s="12" t="s">
        <v>400</v>
      </c>
      <c r="C48" s="12"/>
      <c r="D48" s="13" t="s">
        <v>365</v>
      </c>
      <c r="E48" s="13" t="s">
        <v>366</v>
      </c>
      <c r="F48" s="14" t="s">
        <v>367</v>
      </c>
      <c r="G48" s="12" t="s">
        <v>27</v>
      </c>
      <c r="H48" s="30"/>
    </row>
    <row r="49" spans="1:8" s="7" customFormat="1" ht="20.25" customHeight="1">
      <c r="A49" s="32" t="s">
        <v>401</v>
      </c>
      <c r="B49" s="166" t="s">
        <v>402</v>
      </c>
      <c r="C49" s="18"/>
      <c r="D49" s="98"/>
      <c r="E49" s="98" t="s">
        <v>403</v>
      </c>
      <c r="F49" s="98"/>
      <c r="G49" s="53">
        <v>5</v>
      </c>
      <c r="H49" s="54"/>
    </row>
    <row r="50" spans="1:8" s="7" customFormat="1" ht="20.25" customHeight="1">
      <c r="A50" s="21" t="s">
        <v>404</v>
      </c>
      <c r="B50" s="6"/>
      <c r="C50" s="6"/>
      <c r="D50" s="99"/>
      <c r="E50" s="99"/>
      <c r="F50" s="99"/>
      <c r="G50" s="22">
        <v>0</v>
      </c>
      <c r="H50" s="54"/>
    </row>
    <row r="51" spans="1:8" s="7" customFormat="1" ht="20.25" customHeight="1">
      <c r="A51" s="32" t="s">
        <v>405</v>
      </c>
      <c r="B51" s="18"/>
      <c r="C51" s="18"/>
      <c r="D51" s="98"/>
      <c r="E51" s="98"/>
      <c r="F51" s="98"/>
      <c r="G51" s="23">
        <v>0</v>
      </c>
      <c r="H51" s="54"/>
    </row>
    <row r="52" spans="1:8" s="7" customFormat="1" ht="20.25" customHeight="1">
      <c r="A52" s="21" t="s">
        <v>406</v>
      </c>
      <c r="B52" s="6"/>
      <c r="C52" s="6"/>
      <c r="D52" s="99"/>
      <c r="E52" s="99"/>
      <c r="F52" s="99"/>
      <c r="G52" s="45">
        <v>0</v>
      </c>
      <c r="H52" s="54"/>
    </row>
    <row r="53" spans="1:8" s="7" customFormat="1" ht="20.25" customHeight="1">
      <c r="A53" s="32" t="s">
        <v>407</v>
      </c>
      <c r="B53" s="18"/>
      <c r="C53" s="18"/>
      <c r="D53" s="98"/>
      <c r="E53" s="98"/>
      <c r="F53" s="98"/>
      <c r="G53" s="23">
        <v>0</v>
      </c>
      <c r="H53" s="54"/>
    </row>
    <row r="54" spans="1:8" s="5" customFormat="1" ht="30" customHeight="1">
      <c r="A54" s="17"/>
      <c r="B54" s="193" t="s">
        <v>33</v>
      </c>
      <c r="C54" s="194"/>
      <c r="D54" s="17"/>
      <c r="E54" s="175" t="s">
        <v>34</v>
      </c>
      <c r="F54" s="176"/>
      <c r="G54" s="10">
        <f>SUM(G49:G53)</f>
        <v>5</v>
      </c>
      <c r="H54" s="28"/>
    </row>
    <row r="55" spans="1:8" s="2" customFormat="1" ht="15" customHeight="1">
      <c r="A55" s="19"/>
      <c r="B55" s="19"/>
      <c r="C55" s="19"/>
      <c r="D55" s="19"/>
      <c r="E55" s="19"/>
      <c r="F55" s="19"/>
      <c r="G55" s="80"/>
    </row>
    <row r="56" spans="1:8" s="5" customFormat="1" ht="35.1" customHeight="1">
      <c r="A56" s="33" t="s">
        <v>408</v>
      </c>
      <c r="B56" s="172" t="s">
        <v>409</v>
      </c>
      <c r="C56" s="172"/>
      <c r="D56" s="172"/>
      <c r="E56" s="172"/>
      <c r="F56" s="172"/>
      <c r="G56" s="172"/>
      <c r="H56" s="31"/>
    </row>
    <row r="57" spans="1:8" s="15" customFormat="1" ht="24.95" customHeight="1">
      <c r="A57" s="94">
        <v>2</v>
      </c>
      <c r="B57" s="12" t="s">
        <v>400</v>
      </c>
      <c r="C57" s="12"/>
      <c r="D57" s="13" t="s">
        <v>365</v>
      </c>
      <c r="E57" s="13" t="s">
        <v>366</v>
      </c>
      <c r="F57" s="14" t="s">
        <v>367</v>
      </c>
      <c r="G57" s="79" t="s">
        <v>27</v>
      </c>
    </row>
    <row r="58" spans="1:8" s="7" customFormat="1" ht="20.25" customHeight="1">
      <c r="A58" s="32" t="s">
        <v>410</v>
      </c>
      <c r="B58" s="18"/>
      <c r="C58" s="18"/>
      <c r="D58" s="98"/>
      <c r="E58" s="98"/>
      <c r="F58" s="98"/>
      <c r="G58" s="53">
        <v>0</v>
      </c>
      <c r="H58" s="54"/>
    </row>
    <row r="59" spans="1:8" s="7" customFormat="1" ht="20.25" customHeight="1">
      <c r="A59" s="21" t="s">
        <v>411</v>
      </c>
      <c r="B59" s="6"/>
      <c r="C59" s="6"/>
      <c r="D59" s="99"/>
      <c r="E59" s="99"/>
      <c r="F59" s="99"/>
      <c r="G59" s="22">
        <v>0</v>
      </c>
      <c r="H59" s="54"/>
    </row>
    <row r="60" spans="1:8" s="7" customFormat="1" ht="20.25" customHeight="1">
      <c r="A60" s="32" t="s">
        <v>412</v>
      </c>
      <c r="B60" s="18"/>
      <c r="C60" s="18"/>
      <c r="D60" s="98"/>
      <c r="E60" s="98"/>
      <c r="F60" s="98"/>
      <c r="G60" s="23">
        <v>0</v>
      </c>
      <c r="H60" s="54"/>
    </row>
    <row r="61" spans="1:8" s="7" customFormat="1" ht="20.25" customHeight="1">
      <c r="A61" s="21" t="s">
        <v>413</v>
      </c>
      <c r="B61" s="6"/>
      <c r="C61" s="6"/>
      <c r="D61" s="99"/>
      <c r="E61" s="99"/>
      <c r="F61" s="99"/>
      <c r="G61" s="71">
        <v>0</v>
      </c>
    </row>
    <row r="62" spans="1:8" s="7" customFormat="1" ht="20.25" customHeight="1">
      <c r="A62" s="32" t="s">
        <v>414</v>
      </c>
      <c r="B62" s="18"/>
      <c r="C62" s="18"/>
      <c r="D62" s="98"/>
      <c r="E62" s="98"/>
      <c r="F62" s="98"/>
      <c r="G62" s="78">
        <v>0</v>
      </c>
    </row>
    <row r="63" spans="1:8" s="5" customFormat="1" ht="30" customHeight="1">
      <c r="A63" s="17"/>
      <c r="B63" s="193" t="s">
        <v>42</v>
      </c>
      <c r="C63" s="194"/>
      <c r="D63" s="17"/>
      <c r="E63" s="175" t="s">
        <v>34</v>
      </c>
      <c r="F63" s="176"/>
      <c r="G63" s="10">
        <f>SUM(G58:G62)</f>
        <v>0</v>
      </c>
      <c r="H63" s="28"/>
    </row>
    <row r="64" spans="1:8" s="2" customFormat="1" ht="15" customHeight="1">
      <c r="A64" s="19"/>
      <c r="B64" s="19"/>
      <c r="C64" s="19"/>
      <c r="D64" s="19"/>
      <c r="E64" s="19"/>
      <c r="F64" s="19"/>
      <c r="G64" s="80"/>
    </row>
    <row r="65" spans="1:8" s="5" customFormat="1" ht="50.1" customHeight="1">
      <c r="A65" s="33" t="s">
        <v>415</v>
      </c>
      <c r="B65" s="172" t="s">
        <v>416</v>
      </c>
      <c r="C65" s="172"/>
      <c r="D65" s="172"/>
      <c r="E65" s="172"/>
      <c r="F65" s="172"/>
      <c r="G65" s="172"/>
      <c r="H65" s="31"/>
    </row>
    <row r="66" spans="1:8" s="15" customFormat="1" ht="24.95" customHeight="1">
      <c r="A66" s="94">
        <v>3</v>
      </c>
      <c r="B66" s="12" t="s">
        <v>417</v>
      </c>
      <c r="C66" s="12"/>
      <c r="D66" s="13" t="s">
        <v>365</v>
      </c>
      <c r="E66" s="13" t="s">
        <v>418</v>
      </c>
      <c r="F66" s="14" t="s">
        <v>367</v>
      </c>
      <c r="G66" s="81" t="s">
        <v>27</v>
      </c>
      <c r="H66" s="30"/>
    </row>
    <row r="67" spans="1:8" s="7" customFormat="1" ht="20.25" customHeight="1">
      <c r="A67" s="32" t="s">
        <v>419</v>
      </c>
      <c r="B67" s="18"/>
      <c r="C67" s="18"/>
      <c r="D67" s="98"/>
      <c r="E67" s="98"/>
      <c r="F67" s="98"/>
      <c r="G67" s="76">
        <v>0</v>
      </c>
    </row>
    <row r="68" spans="1:8" s="7" customFormat="1" ht="20.25" customHeight="1">
      <c r="A68" s="21" t="s">
        <v>420</v>
      </c>
      <c r="B68" s="6"/>
      <c r="C68" s="6"/>
      <c r="D68" s="99"/>
      <c r="E68" s="99"/>
      <c r="F68" s="99"/>
      <c r="G68" s="22">
        <v>0</v>
      </c>
      <c r="H68" s="54"/>
    </row>
    <row r="69" spans="1:8" s="7" customFormat="1" ht="20.25" customHeight="1">
      <c r="A69" s="32" t="s">
        <v>421</v>
      </c>
      <c r="B69" s="18"/>
      <c r="C69" s="18"/>
      <c r="D69" s="98"/>
      <c r="E69" s="98"/>
      <c r="F69" s="98"/>
      <c r="G69" s="77">
        <v>0</v>
      </c>
    </row>
    <row r="70" spans="1:8" s="7" customFormat="1" ht="20.25" customHeight="1">
      <c r="A70" s="21" t="s">
        <v>422</v>
      </c>
      <c r="B70" s="6"/>
      <c r="C70" s="6"/>
      <c r="D70" s="99"/>
      <c r="E70" s="99"/>
      <c r="F70" s="99"/>
      <c r="G70" s="71">
        <v>0</v>
      </c>
    </row>
    <row r="71" spans="1:8" s="7" customFormat="1" ht="20.25" customHeight="1">
      <c r="A71" s="32" t="s">
        <v>423</v>
      </c>
      <c r="B71" s="18"/>
      <c r="C71" s="18"/>
      <c r="D71" s="98"/>
      <c r="E71" s="98"/>
      <c r="F71" s="98"/>
      <c r="G71" s="78">
        <v>0</v>
      </c>
    </row>
    <row r="72" spans="1:8" s="5" customFormat="1" ht="30" customHeight="1">
      <c r="A72" s="17"/>
      <c r="B72" s="193" t="s">
        <v>80</v>
      </c>
      <c r="C72" s="194"/>
      <c r="D72" s="17"/>
      <c r="E72" s="175" t="s">
        <v>34</v>
      </c>
      <c r="F72" s="176"/>
      <c r="G72" s="10">
        <f>SUM(G67:G71)</f>
        <v>0</v>
      </c>
      <c r="H72" s="28"/>
    </row>
    <row r="73" spans="1:8" s="2" customFormat="1" ht="15" customHeight="1">
      <c r="A73" s="19"/>
      <c r="B73" s="19"/>
      <c r="C73" s="19"/>
      <c r="D73" s="19"/>
      <c r="E73" s="19"/>
      <c r="F73" s="19"/>
      <c r="G73" s="19"/>
      <c r="H73" s="52"/>
    </row>
    <row r="74" spans="1:8" s="5" customFormat="1" ht="35.1" customHeight="1">
      <c r="A74" s="9"/>
      <c r="B74" s="16"/>
      <c r="C74" s="171" t="s">
        <v>424</v>
      </c>
      <c r="D74" s="171"/>
      <c r="E74" s="171"/>
      <c r="F74" s="171"/>
      <c r="G74" s="34">
        <f>SUM(G9+G18+G27+G36+G45+G54+G63+G72)</f>
        <v>25</v>
      </c>
      <c r="H74" s="28"/>
    </row>
    <row r="75" spans="1:8">
      <c r="C75" s="7"/>
    </row>
    <row r="76" spans="1:8">
      <c r="C76" s="7"/>
    </row>
    <row r="77" spans="1:8">
      <c r="C77" s="7"/>
    </row>
    <row r="78" spans="1:8">
      <c r="C78" s="7"/>
    </row>
    <row r="79" spans="1:8">
      <c r="C79" s="7"/>
    </row>
    <row r="80" spans="1:8">
      <c r="C80" s="7"/>
    </row>
    <row r="81" spans="1:11" s="3" customFormat="1">
      <c r="A81" s="1"/>
      <c r="B81" s="1"/>
      <c r="C81" s="7"/>
      <c r="D81" s="4"/>
      <c r="E81" s="4"/>
      <c r="F81" s="2"/>
      <c r="G81" s="8"/>
      <c r="H81" s="1"/>
      <c r="I81" s="1"/>
      <c r="J81" s="1"/>
      <c r="K81" s="1"/>
    </row>
  </sheetData>
  <mergeCells count="26">
    <mergeCell ref="B18:C18"/>
    <mergeCell ref="E18:F18"/>
    <mergeCell ref="B1:G1"/>
    <mergeCell ref="B2:G2"/>
    <mergeCell ref="B9:C9"/>
    <mergeCell ref="E9:F9"/>
    <mergeCell ref="B11:G11"/>
    <mergeCell ref="B20:G20"/>
    <mergeCell ref="B27:C27"/>
    <mergeCell ref="E27:F27"/>
    <mergeCell ref="B29:G29"/>
    <mergeCell ref="B36:C36"/>
    <mergeCell ref="E36:F36"/>
    <mergeCell ref="B38:G38"/>
    <mergeCell ref="B45:C45"/>
    <mergeCell ref="E45:F45"/>
    <mergeCell ref="B47:G47"/>
    <mergeCell ref="B54:C54"/>
    <mergeCell ref="E54:F54"/>
    <mergeCell ref="C74:F74"/>
    <mergeCell ref="B56:G56"/>
    <mergeCell ref="B63:C63"/>
    <mergeCell ref="E63:F63"/>
    <mergeCell ref="B65:G65"/>
    <mergeCell ref="B72:C72"/>
    <mergeCell ref="E72:F7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5"/>
  <sheetViews>
    <sheetView tabSelected="1" zoomScale="102" zoomScaleNormal="102" workbookViewId="0">
      <pane ySplit="1" topLeftCell="B22" activePane="bottomLeft" state="frozen"/>
      <selection pane="bottomLeft" activeCell="E32" sqref="E32:F32"/>
    </sheetView>
  </sheetViews>
  <sheetFormatPr defaultColWidth="9.140625" defaultRowHeight="20.45"/>
  <cols>
    <col min="1" max="1" width="8.85546875" style="1" customWidth="1"/>
    <col min="2" max="2" width="69" style="1" customWidth="1"/>
    <col min="3" max="3" width="26.85546875" style="3" customWidth="1"/>
    <col min="4" max="4" width="56.140625" style="4" customWidth="1"/>
    <col min="5" max="5" width="33.5703125" style="4" customWidth="1"/>
    <col min="6" max="6" width="56.85546875" style="2" customWidth="1"/>
    <col min="7" max="7" width="12.140625" style="8" customWidth="1"/>
    <col min="8" max="16384" width="9.140625" style="1"/>
  </cols>
  <sheetData>
    <row r="1" spans="1:8" s="2" customFormat="1" ht="42" customHeight="1">
      <c r="A1" s="19" t="s">
        <v>425</v>
      </c>
      <c r="B1" s="169" t="s">
        <v>426</v>
      </c>
      <c r="C1" s="169"/>
      <c r="D1" s="169"/>
      <c r="E1" s="169"/>
      <c r="F1" s="169"/>
      <c r="G1" s="170"/>
    </row>
    <row r="2" spans="1:8" s="5" customFormat="1" ht="35.1" customHeight="1">
      <c r="A2" s="33" t="s">
        <v>427</v>
      </c>
      <c r="B2" s="172" t="s">
        <v>428</v>
      </c>
      <c r="C2" s="172"/>
      <c r="D2" s="172"/>
      <c r="E2" s="172"/>
      <c r="F2" s="172"/>
      <c r="G2" s="172"/>
      <c r="H2" s="31"/>
    </row>
    <row r="3" spans="1:8" s="15" customFormat="1" ht="24.95" customHeight="1">
      <c r="A3" s="94">
        <v>3</v>
      </c>
      <c r="B3" s="12" t="s">
        <v>429</v>
      </c>
      <c r="C3" s="12" t="s">
        <v>430</v>
      </c>
      <c r="D3" s="13" t="s">
        <v>431</v>
      </c>
      <c r="E3" s="13" t="s">
        <v>432</v>
      </c>
      <c r="F3" s="14" t="s">
        <v>433</v>
      </c>
      <c r="G3" s="12" t="s">
        <v>27</v>
      </c>
      <c r="H3" s="30"/>
    </row>
    <row r="4" spans="1:8" s="7" customFormat="1" ht="19.899999999999999" customHeight="1">
      <c r="A4" s="32" t="s">
        <v>434</v>
      </c>
      <c r="B4" s="18"/>
      <c r="C4" s="18"/>
      <c r="D4" s="98"/>
      <c r="E4" s="98"/>
      <c r="F4" s="98"/>
      <c r="G4" s="76">
        <v>0</v>
      </c>
    </row>
    <row r="5" spans="1:8" s="7" customFormat="1" ht="18">
      <c r="A5" s="21" t="s">
        <v>435</v>
      </c>
      <c r="B5" s="6"/>
      <c r="C5" s="6"/>
      <c r="D5" s="99"/>
      <c r="E5" s="99"/>
      <c r="F5" s="117"/>
      <c r="G5" s="22">
        <v>0</v>
      </c>
      <c r="H5" s="54"/>
    </row>
    <row r="6" spans="1:8" s="7" customFormat="1" ht="18">
      <c r="A6" s="32" t="s">
        <v>436</v>
      </c>
      <c r="B6" s="18"/>
      <c r="C6" s="18"/>
      <c r="D6" s="98"/>
      <c r="E6" s="98"/>
      <c r="F6" s="98"/>
      <c r="G6" s="77">
        <v>0</v>
      </c>
    </row>
    <row r="7" spans="1:8" s="7" customFormat="1" ht="20.25" customHeight="1">
      <c r="A7" s="21" t="s">
        <v>437</v>
      </c>
      <c r="B7" s="6"/>
      <c r="C7" s="6"/>
      <c r="D7" s="99"/>
      <c r="E7" s="99"/>
      <c r="F7" s="99"/>
      <c r="G7" s="71">
        <v>0</v>
      </c>
    </row>
    <row r="8" spans="1:8" s="7" customFormat="1" ht="20.25" customHeight="1">
      <c r="A8" s="32" t="s">
        <v>438</v>
      </c>
      <c r="B8" s="18"/>
      <c r="C8" s="18"/>
      <c r="D8" s="98"/>
      <c r="E8" s="98"/>
      <c r="F8" s="98"/>
      <c r="G8" s="23">
        <v>0</v>
      </c>
      <c r="H8" s="54"/>
    </row>
    <row r="9" spans="1:8" s="5" customFormat="1" ht="30" customHeight="1">
      <c r="A9" s="17"/>
      <c r="B9" s="195" t="s">
        <v>80</v>
      </c>
      <c r="C9" s="196"/>
      <c r="D9" s="17"/>
      <c r="E9" s="175" t="s">
        <v>34</v>
      </c>
      <c r="F9" s="176"/>
      <c r="G9" s="73">
        <f>SUM(G4:G8)</f>
        <v>0</v>
      </c>
      <c r="H9" s="28"/>
    </row>
    <row r="10" spans="1:8" s="2" customFormat="1" ht="15" customHeight="1">
      <c r="A10" s="19"/>
      <c r="B10" s="19"/>
      <c r="C10" s="19"/>
      <c r="D10" s="19"/>
      <c r="E10" s="19"/>
      <c r="F10" s="19"/>
      <c r="G10" s="80"/>
    </row>
    <row r="11" spans="1:8" s="5" customFormat="1" ht="35.1" customHeight="1">
      <c r="A11" s="33" t="s">
        <v>439</v>
      </c>
      <c r="B11" s="177" t="s">
        <v>440</v>
      </c>
      <c r="C11" s="177"/>
      <c r="D11" s="177"/>
      <c r="E11" s="177"/>
      <c r="F11" s="177"/>
      <c r="G11" s="178"/>
      <c r="H11" s="31"/>
    </row>
    <row r="12" spans="1:8" s="15" customFormat="1" ht="24.95" customHeight="1">
      <c r="A12" s="94">
        <v>5</v>
      </c>
      <c r="B12" s="12" t="s">
        <v>429</v>
      </c>
      <c r="C12" s="12" t="s">
        <v>430</v>
      </c>
      <c r="D12" s="13" t="s">
        <v>431</v>
      </c>
      <c r="E12" s="13" t="s">
        <v>432</v>
      </c>
      <c r="F12" s="14" t="s">
        <v>433</v>
      </c>
      <c r="G12" s="12" t="s">
        <v>27</v>
      </c>
      <c r="H12" s="30"/>
    </row>
    <row r="13" spans="1:8" s="7" customFormat="1" ht="18">
      <c r="A13" s="32" t="s">
        <v>441</v>
      </c>
      <c r="B13" s="18"/>
      <c r="C13" s="18"/>
      <c r="D13" s="98"/>
      <c r="E13" s="98"/>
      <c r="F13" s="118"/>
      <c r="G13" s="53">
        <v>0</v>
      </c>
      <c r="H13" s="54"/>
    </row>
    <row r="14" spans="1:8" s="7" customFormat="1" ht="20.25" customHeight="1">
      <c r="A14" s="21" t="s">
        <v>442</v>
      </c>
      <c r="B14" s="6"/>
      <c r="C14" s="6"/>
      <c r="D14" s="99"/>
      <c r="E14" s="99"/>
      <c r="F14" s="99"/>
      <c r="G14" s="22">
        <v>0</v>
      </c>
      <c r="H14" s="54"/>
    </row>
    <row r="15" spans="1:8" s="7" customFormat="1" ht="20.25" customHeight="1">
      <c r="A15" s="32" t="s">
        <v>443</v>
      </c>
      <c r="B15" s="18"/>
      <c r="C15" s="18"/>
      <c r="D15" s="98"/>
      <c r="E15" s="98"/>
      <c r="F15" s="98"/>
      <c r="G15" s="23">
        <v>0</v>
      </c>
      <c r="H15" s="54"/>
    </row>
    <row r="16" spans="1:8" s="7" customFormat="1" ht="20.25" customHeight="1">
      <c r="A16" s="21" t="s">
        <v>444</v>
      </c>
      <c r="B16" s="6"/>
      <c r="C16" s="6"/>
      <c r="D16" s="99"/>
      <c r="E16" s="99"/>
      <c r="F16" s="99"/>
      <c r="G16" s="45">
        <v>0</v>
      </c>
      <c r="H16" s="54"/>
    </row>
    <row r="17" spans="1:8" s="7" customFormat="1" ht="20.25" customHeight="1">
      <c r="A17" s="32" t="s">
        <v>445</v>
      </c>
      <c r="B17" s="18"/>
      <c r="C17" s="18"/>
      <c r="D17" s="98"/>
      <c r="E17" s="98"/>
      <c r="F17" s="98"/>
      <c r="G17" s="23">
        <v>0</v>
      </c>
      <c r="H17" s="54"/>
    </row>
    <row r="18" spans="1:8" s="5" customFormat="1" ht="30" customHeight="1">
      <c r="A18" s="17"/>
      <c r="B18" s="195" t="s">
        <v>446</v>
      </c>
      <c r="C18" s="196"/>
      <c r="D18" s="17"/>
      <c r="E18" s="175" t="s">
        <v>34</v>
      </c>
      <c r="F18" s="176"/>
      <c r="G18" s="10">
        <f>SUM(G13:G17)</f>
        <v>0</v>
      </c>
      <c r="H18" s="28"/>
    </row>
    <row r="19" spans="1:8" s="2" customFormat="1" ht="15" customHeight="1">
      <c r="A19" s="19"/>
      <c r="B19" s="19"/>
      <c r="C19" s="19"/>
      <c r="D19" s="19"/>
      <c r="E19" s="19"/>
      <c r="F19" s="19"/>
      <c r="G19" s="19"/>
      <c r="H19" s="52"/>
    </row>
    <row r="20" spans="1:8" s="5" customFormat="1" ht="35.1" customHeight="1">
      <c r="A20" s="33" t="s">
        <v>447</v>
      </c>
      <c r="B20" s="172" t="s">
        <v>448</v>
      </c>
      <c r="C20" s="172"/>
      <c r="D20" s="172"/>
      <c r="E20" s="172"/>
      <c r="F20" s="172"/>
      <c r="G20" s="172"/>
      <c r="H20" s="31"/>
    </row>
    <row r="21" spans="1:8" s="15" customFormat="1" ht="24.95" customHeight="1">
      <c r="A21" s="94">
        <v>2</v>
      </c>
      <c r="B21" s="12" t="s">
        <v>449</v>
      </c>
      <c r="C21" s="12" t="s">
        <v>430</v>
      </c>
      <c r="D21" s="13" t="s">
        <v>431</v>
      </c>
      <c r="E21" s="13" t="s">
        <v>432</v>
      </c>
      <c r="F21" s="14" t="s">
        <v>433</v>
      </c>
      <c r="G21" s="12" t="s">
        <v>27</v>
      </c>
      <c r="H21" s="30"/>
    </row>
    <row r="22" spans="1:8" s="7" customFormat="1" ht="37.15" customHeight="1">
      <c r="A22" s="21" t="s">
        <v>450</v>
      </c>
      <c r="B22" s="147" t="s">
        <v>451</v>
      </c>
      <c r="C22" s="147">
        <v>2020</v>
      </c>
      <c r="D22" s="138" t="s">
        <v>452</v>
      </c>
      <c r="E22" s="147" t="s">
        <v>188</v>
      </c>
      <c r="F22" s="144" t="s">
        <v>453</v>
      </c>
      <c r="G22" s="45">
        <v>2</v>
      </c>
      <c r="H22" s="54"/>
    </row>
    <row r="23" spans="1:8" s="7" customFormat="1" ht="33.75" customHeight="1">
      <c r="A23" s="32" t="s">
        <v>454</v>
      </c>
      <c r="B23" s="146" t="s">
        <v>451</v>
      </c>
      <c r="C23" s="146">
        <v>2020</v>
      </c>
      <c r="D23" s="118" t="s">
        <v>455</v>
      </c>
      <c r="E23" s="150" t="s">
        <v>456</v>
      </c>
      <c r="F23" s="150" t="s">
        <v>139</v>
      </c>
      <c r="G23" s="23">
        <v>2</v>
      </c>
      <c r="H23" s="54"/>
    </row>
    <row r="24" spans="1:8" s="7" customFormat="1" ht="24">
      <c r="A24" s="21" t="s">
        <v>457</v>
      </c>
      <c r="B24" s="147" t="s">
        <v>451</v>
      </c>
      <c r="C24" s="147">
        <v>2020</v>
      </c>
      <c r="D24" s="138" t="s">
        <v>458</v>
      </c>
      <c r="E24" s="147" t="s">
        <v>459</v>
      </c>
      <c r="F24" s="147" t="s">
        <v>460</v>
      </c>
      <c r="G24" s="45">
        <v>2</v>
      </c>
      <c r="H24" s="54"/>
    </row>
    <row r="25" spans="1:8" s="7" customFormat="1" ht="24">
      <c r="A25" s="32" t="s">
        <v>461</v>
      </c>
      <c r="B25" s="146" t="s">
        <v>451</v>
      </c>
      <c r="C25" s="146">
        <v>2021</v>
      </c>
      <c r="D25" s="146" t="s">
        <v>462</v>
      </c>
      <c r="E25" s="146" t="s">
        <v>463</v>
      </c>
      <c r="F25" s="107" t="s">
        <v>464</v>
      </c>
      <c r="G25" s="23">
        <v>2</v>
      </c>
      <c r="H25" s="54"/>
    </row>
    <row r="26" spans="1:8" s="7" customFormat="1" ht="18.75">
      <c r="A26" s="21" t="s">
        <v>465</v>
      </c>
      <c r="B26" s="147" t="s">
        <v>466</v>
      </c>
      <c r="C26" s="147">
        <v>2021</v>
      </c>
      <c r="D26" s="138" t="s">
        <v>467</v>
      </c>
      <c r="E26" s="147" t="s">
        <v>188</v>
      </c>
      <c r="F26" s="147" t="s">
        <v>468</v>
      </c>
      <c r="G26" s="22">
        <v>2</v>
      </c>
      <c r="H26" s="54"/>
    </row>
    <row r="27" spans="1:8" s="7" customFormat="1" ht="36">
      <c r="A27" s="32" t="s">
        <v>469</v>
      </c>
      <c r="B27" s="146" t="s">
        <v>470</v>
      </c>
      <c r="C27" s="146">
        <v>2021</v>
      </c>
      <c r="D27" s="107" t="s">
        <v>471</v>
      </c>
      <c r="E27" s="146" t="s">
        <v>188</v>
      </c>
      <c r="F27" s="146" t="s">
        <v>468</v>
      </c>
      <c r="G27" s="23">
        <v>2</v>
      </c>
      <c r="H27" s="54"/>
    </row>
    <row r="28" spans="1:8" s="7" customFormat="1" ht="24">
      <c r="A28" s="21" t="s">
        <v>472</v>
      </c>
      <c r="B28" s="147" t="s">
        <v>473</v>
      </c>
      <c r="C28" s="147">
        <v>2021</v>
      </c>
      <c r="D28" s="138" t="s">
        <v>474</v>
      </c>
      <c r="E28" s="147" t="s">
        <v>475</v>
      </c>
      <c r="F28" s="147"/>
      <c r="G28" s="22">
        <v>2</v>
      </c>
      <c r="H28" s="54"/>
    </row>
    <row r="29" spans="1:8" s="7" customFormat="1" ht="36">
      <c r="A29" s="32" t="s">
        <v>476</v>
      </c>
      <c r="B29" s="146" t="s">
        <v>477</v>
      </c>
      <c r="C29" s="146">
        <v>2022</v>
      </c>
      <c r="D29" s="146" t="s">
        <v>231</v>
      </c>
      <c r="E29" s="146" t="s">
        <v>146</v>
      </c>
      <c r="F29" s="107" t="s">
        <v>478</v>
      </c>
      <c r="G29" s="23">
        <v>2</v>
      </c>
      <c r="H29" s="54"/>
    </row>
    <row r="30" spans="1:8" s="7" customFormat="1" ht="24">
      <c r="A30" s="21" t="s">
        <v>479</v>
      </c>
      <c r="B30" s="147" t="s">
        <v>466</v>
      </c>
      <c r="C30" s="147">
        <v>2022</v>
      </c>
      <c r="D30" s="147" t="s">
        <v>480</v>
      </c>
      <c r="E30" s="147" t="s">
        <v>481</v>
      </c>
      <c r="F30" s="138" t="s">
        <v>482</v>
      </c>
      <c r="G30" s="22">
        <v>2</v>
      </c>
      <c r="H30" s="54"/>
    </row>
    <row r="31" spans="1:8" s="7" customFormat="1" ht="24">
      <c r="A31" s="21" t="s">
        <v>483</v>
      </c>
      <c r="B31" s="147" t="s">
        <v>484</v>
      </c>
      <c r="C31" s="147">
        <v>2022</v>
      </c>
      <c r="D31" s="147" t="s">
        <v>485</v>
      </c>
      <c r="E31" s="147" t="s">
        <v>188</v>
      </c>
      <c r="F31" s="138" t="s">
        <v>486</v>
      </c>
      <c r="G31" s="22">
        <v>2</v>
      </c>
      <c r="H31" s="54"/>
    </row>
    <row r="32" spans="1:8" s="5" customFormat="1" ht="30" customHeight="1">
      <c r="A32" s="17"/>
      <c r="B32" s="195" t="s">
        <v>42</v>
      </c>
      <c r="C32" s="196"/>
      <c r="D32" s="17"/>
      <c r="E32" s="175" t="s">
        <v>34</v>
      </c>
      <c r="F32" s="176"/>
      <c r="G32" s="73">
        <f>SUM(G22:G31)</f>
        <v>20</v>
      </c>
      <c r="H32" s="28"/>
    </row>
    <row r="33" spans="1:8" s="2" customFormat="1" ht="15" customHeight="1">
      <c r="A33" s="19"/>
      <c r="B33" s="19"/>
      <c r="C33" s="19"/>
      <c r="D33" s="19"/>
      <c r="E33" s="19"/>
      <c r="F33" s="19"/>
      <c r="G33" s="80"/>
    </row>
    <row r="34" spans="1:8" s="5" customFormat="1" ht="50.1" customHeight="1">
      <c r="A34" s="33" t="s">
        <v>487</v>
      </c>
      <c r="B34" s="177" t="s">
        <v>488</v>
      </c>
      <c r="C34" s="177"/>
      <c r="D34" s="177"/>
      <c r="E34" s="177"/>
      <c r="F34" s="177"/>
      <c r="G34" s="178"/>
      <c r="H34" s="31"/>
    </row>
    <row r="35" spans="1:8" s="15" customFormat="1" ht="24.95" customHeight="1">
      <c r="A35" s="94">
        <v>3</v>
      </c>
      <c r="B35" s="12" t="s">
        <v>489</v>
      </c>
      <c r="C35" s="12" t="s">
        <v>430</v>
      </c>
      <c r="D35" s="13" t="s">
        <v>431</v>
      </c>
      <c r="E35" s="13" t="s">
        <v>432</v>
      </c>
      <c r="F35" s="14" t="s">
        <v>433</v>
      </c>
      <c r="G35" s="86" t="s">
        <v>27</v>
      </c>
      <c r="H35" s="30"/>
    </row>
    <row r="36" spans="1:8" s="7" customFormat="1" ht="24">
      <c r="A36" s="32" t="s">
        <v>490</v>
      </c>
      <c r="B36" s="146" t="s">
        <v>451</v>
      </c>
      <c r="C36" s="146">
        <v>2019</v>
      </c>
      <c r="D36" s="118" t="s">
        <v>491</v>
      </c>
      <c r="E36" s="150" t="s">
        <v>492</v>
      </c>
      <c r="F36" s="154" t="s">
        <v>493</v>
      </c>
      <c r="G36" s="87">
        <v>3</v>
      </c>
      <c r="H36" s="54"/>
    </row>
    <row r="37" spans="1:8" s="7" customFormat="1" ht="24">
      <c r="A37" s="21" t="s">
        <v>494</v>
      </c>
      <c r="B37" s="147" t="s">
        <v>466</v>
      </c>
      <c r="C37" s="147">
        <v>2019</v>
      </c>
      <c r="D37" s="117" t="s">
        <v>495</v>
      </c>
      <c r="E37" s="151" t="s">
        <v>496</v>
      </c>
      <c r="F37" s="155" t="s">
        <v>497</v>
      </c>
      <c r="G37" s="22">
        <v>3</v>
      </c>
      <c r="H37" s="54"/>
    </row>
    <row r="38" spans="1:8" s="7" customFormat="1" ht="24">
      <c r="A38" s="32" t="s">
        <v>498</v>
      </c>
      <c r="B38" s="146" t="s">
        <v>499</v>
      </c>
      <c r="C38" s="146">
        <v>2019</v>
      </c>
      <c r="D38" s="118" t="s">
        <v>500</v>
      </c>
      <c r="E38" s="150" t="s">
        <v>501</v>
      </c>
      <c r="F38" s="150" t="s">
        <v>502</v>
      </c>
      <c r="G38" s="23">
        <v>3</v>
      </c>
      <c r="H38" s="54"/>
    </row>
    <row r="39" spans="1:8" s="7" customFormat="1" ht="20.25" customHeight="1">
      <c r="A39" s="21"/>
      <c r="B39" s="156" t="s">
        <v>451</v>
      </c>
      <c r="C39" s="156">
        <v>2022</v>
      </c>
      <c r="D39" s="157" t="s">
        <v>503</v>
      </c>
      <c r="E39" s="157" t="s">
        <v>504</v>
      </c>
      <c r="F39" s="157"/>
      <c r="G39" s="45">
        <v>0</v>
      </c>
      <c r="H39" s="54"/>
    </row>
    <row r="40" spans="1:8" s="7" customFormat="1" ht="20.25" customHeight="1">
      <c r="A40" s="32"/>
      <c r="B40" s="18"/>
      <c r="C40" s="18"/>
      <c r="D40" s="98"/>
      <c r="E40" s="98"/>
      <c r="F40" s="98"/>
      <c r="G40" s="23">
        <v>0</v>
      </c>
      <c r="H40" s="54"/>
    </row>
    <row r="41" spans="1:8" s="5" customFormat="1" ht="30" customHeight="1">
      <c r="A41" s="17"/>
      <c r="B41" s="195" t="s">
        <v>80</v>
      </c>
      <c r="C41" s="196"/>
      <c r="D41" s="17"/>
      <c r="E41" s="175" t="s">
        <v>34</v>
      </c>
      <c r="F41" s="176"/>
      <c r="G41" s="10">
        <f>SUM(G36:G40)</f>
        <v>9</v>
      </c>
      <c r="H41" s="28"/>
    </row>
    <row r="42" spans="1:8" s="2" customFormat="1" ht="15" customHeight="1">
      <c r="A42" s="19"/>
      <c r="B42" s="19"/>
      <c r="C42" s="19"/>
      <c r="D42" s="19"/>
      <c r="E42" s="19"/>
      <c r="F42" s="19"/>
      <c r="G42" s="19"/>
      <c r="H42" s="52"/>
    </row>
    <row r="43" spans="1:8" s="5" customFormat="1" ht="35.1" customHeight="1">
      <c r="A43" s="33" t="s">
        <v>505</v>
      </c>
      <c r="B43" s="172" t="s">
        <v>506</v>
      </c>
      <c r="C43" s="172"/>
      <c r="D43" s="172"/>
      <c r="E43" s="172"/>
      <c r="F43" s="172"/>
      <c r="G43" s="172"/>
      <c r="H43" s="31"/>
    </row>
    <row r="44" spans="1:8" s="15" customFormat="1" ht="24.95" customHeight="1">
      <c r="A44" s="94">
        <v>2</v>
      </c>
      <c r="B44" s="12" t="s">
        <v>507</v>
      </c>
      <c r="C44" s="12" t="s">
        <v>430</v>
      </c>
      <c r="D44" s="13" t="s">
        <v>508</v>
      </c>
      <c r="E44" s="13" t="s">
        <v>432</v>
      </c>
      <c r="F44" s="14" t="s">
        <v>509</v>
      </c>
      <c r="G44" s="79" t="s">
        <v>27</v>
      </c>
    </row>
    <row r="45" spans="1:8" s="7" customFormat="1" ht="20.25" customHeight="1">
      <c r="A45" s="32" t="s">
        <v>510</v>
      </c>
      <c r="B45" s="18"/>
      <c r="C45" s="18"/>
      <c r="D45" s="98"/>
      <c r="E45" s="98"/>
      <c r="F45" s="98"/>
      <c r="G45" s="76">
        <v>0</v>
      </c>
    </row>
    <row r="46" spans="1:8" s="7" customFormat="1" ht="20.25" customHeight="1">
      <c r="A46" s="21" t="s">
        <v>511</v>
      </c>
      <c r="B46" s="6"/>
      <c r="C46" s="6"/>
      <c r="D46" s="99"/>
      <c r="E46" s="99"/>
      <c r="F46" s="99"/>
      <c r="G46" s="22">
        <v>0</v>
      </c>
      <c r="H46" s="54"/>
    </row>
    <row r="47" spans="1:8" s="7" customFormat="1" ht="20.25" customHeight="1">
      <c r="A47" s="32" t="s">
        <v>512</v>
      </c>
      <c r="B47" s="18"/>
      <c r="C47" s="18"/>
      <c r="D47" s="98"/>
      <c r="E47" s="98"/>
      <c r="F47" s="98"/>
      <c r="G47" s="23">
        <v>0</v>
      </c>
      <c r="H47" s="54"/>
    </row>
    <row r="48" spans="1:8" s="7" customFormat="1" ht="20.25" customHeight="1">
      <c r="A48" s="21" t="s">
        <v>513</v>
      </c>
      <c r="B48" s="6"/>
      <c r="C48" s="6"/>
      <c r="D48" s="99"/>
      <c r="E48" s="99"/>
      <c r="F48" s="99"/>
      <c r="G48" s="71">
        <v>0</v>
      </c>
    </row>
    <row r="49" spans="1:8" s="7" customFormat="1" ht="20.25" customHeight="1">
      <c r="A49" s="32" t="s">
        <v>514</v>
      </c>
      <c r="B49" s="18"/>
      <c r="C49" s="18"/>
      <c r="D49" s="98"/>
      <c r="E49" s="98"/>
      <c r="F49" s="98"/>
      <c r="G49" s="23">
        <v>0</v>
      </c>
      <c r="H49" s="54"/>
    </row>
    <row r="50" spans="1:8" s="5" customFormat="1" ht="30" customHeight="1">
      <c r="A50" s="17"/>
      <c r="B50" s="195" t="s">
        <v>80</v>
      </c>
      <c r="C50" s="196"/>
      <c r="D50" s="17"/>
      <c r="E50" s="175" t="s">
        <v>34</v>
      </c>
      <c r="F50" s="176"/>
      <c r="G50" s="73">
        <f>SUM(G45:G49)</f>
        <v>0</v>
      </c>
      <c r="H50" s="28"/>
    </row>
    <row r="51" spans="1:8" s="2" customFormat="1" ht="15" customHeight="1">
      <c r="A51" s="19"/>
      <c r="B51" s="19"/>
      <c r="C51" s="19"/>
      <c r="D51" s="19"/>
      <c r="E51" s="19"/>
      <c r="F51" s="19"/>
      <c r="G51" s="19"/>
      <c r="H51" s="52"/>
    </row>
    <row r="52" spans="1:8" s="5" customFormat="1" ht="50.1" customHeight="1">
      <c r="A52" s="33" t="s">
        <v>515</v>
      </c>
      <c r="B52" s="197" t="s">
        <v>516</v>
      </c>
      <c r="C52" s="197"/>
      <c r="D52" s="197"/>
      <c r="E52" s="197"/>
      <c r="F52" s="197"/>
      <c r="G52" s="198"/>
      <c r="H52" s="31"/>
    </row>
    <row r="53" spans="1:8" s="15" customFormat="1" ht="24.95" customHeight="1">
      <c r="A53" s="94">
        <v>2</v>
      </c>
      <c r="B53" s="12" t="s">
        <v>429</v>
      </c>
      <c r="C53" s="12" t="s">
        <v>430</v>
      </c>
      <c r="D53" s="13" t="s">
        <v>517</v>
      </c>
      <c r="E53" s="13" t="s">
        <v>432</v>
      </c>
      <c r="F53" s="14" t="s">
        <v>509</v>
      </c>
      <c r="G53" s="14" t="s">
        <v>27</v>
      </c>
      <c r="H53" s="30"/>
    </row>
    <row r="54" spans="1:8" s="7" customFormat="1" ht="20.25" customHeight="1">
      <c r="A54" s="32" t="s">
        <v>518</v>
      </c>
      <c r="B54" s="18"/>
      <c r="C54" s="18"/>
      <c r="D54" s="98"/>
      <c r="E54" s="98"/>
      <c r="F54" s="98"/>
      <c r="G54" s="24">
        <v>0</v>
      </c>
    </row>
    <row r="55" spans="1:8" s="7" customFormat="1" ht="20.25" customHeight="1">
      <c r="A55" s="21" t="s">
        <v>519</v>
      </c>
      <c r="B55" s="6"/>
      <c r="C55" s="6"/>
      <c r="D55" s="99"/>
      <c r="E55" s="99"/>
      <c r="F55" s="99"/>
      <c r="G55" s="22">
        <v>0</v>
      </c>
      <c r="H55" s="25"/>
    </row>
    <row r="56" spans="1:8" s="7" customFormat="1" ht="20.25" customHeight="1">
      <c r="A56" s="32" t="s">
        <v>520</v>
      </c>
      <c r="B56" s="18"/>
      <c r="C56" s="18"/>
      <c r="D56" s="98"/>
      <c r="E56" s="98"/>
      <c r="F56" s="98"/>
      <c r="G56" s="26">
        <v>0</v>
      </c>
    </row>
    <row r="57" spans="1:8" s="7" customFormat="1" ht="20.25" customHeight="1">
      <c r="A57" s="21" t="s">
        <v>521</v>
      </c>
      <c r="B57" s="6"/>
      <c r="C57" s="6"/>
      <c r="D57" s="99"/>
      <c r="E57" s="99"/>
      <c r="F57" s="99"/>
      <c r="G57" s="27">
        <v>0</v>
      </c>
    </row>
    <row r="58" spans="1:8" s="7" customFormat="1" ht="20.25" customHeight="1">
      <c r="A58" s="32" t="s">
        <v>522</v>
      </c>
      <c r="B58" s="18"/>
      <c r="C58" s="18"/>
      <c r="D58" s="98"/>
      <c r="E58" s="98"/>
      <c r="F58" s="98"/>
      <c r="G58" s="23">
        <v>0</v>
      </c>
      <c r="H58" s="25"/>
    </row>
    <row r="59" spans="1:8" s="5" customFormat="1" ht="30" customHeight="1">
      <c r="A59" s="17"/>
      <c r="B59" s="195" t="s">
        <v>523</v>
      </c>
      <c r="C59" s="196"/>
      <c r="D59" s="17"/>
      <c r="E59" s="175" t="s">
        <v>34</v>
      </c>
      <c r="F59" s="176"/>
      <c r="G59" s="10">
        <f>SUM(G54:G58)</f>
        <v>0</v>
      </c>
      <c r="H59" s="28"/>
    </row>
    <row r="60" spans="1:8" s="2" customFormat="1" ht="15" customHeight="1">
      <c r="A60" s="19"/>
      <c r="B60" s="19"/>
      <c r="C60" s="19"/>
      <c r="D60" s="19"/>
      <c r="E60" s="19"/>
      <c r="F60" s="19"/>
      <c r="G60" s="19"/>
    </row>
    <row r="61" spans="1:8" s="5" customFormat="1" ht="50.1" customHeight="1">
      <c r="A61" s="33" t="s">
        <v>524</v>
      </c>
      <c r="B61" s="199" t="s">
        <v>525</v>
      </c>
      <c r="C61" s="199"/>
      <c r="D61" s="199"/>
      <c r="E61" s="199"/>
      <c r="F61" s="199"/>
      <c r="G61" s="199"/>
      <c r="H61" s="31"/>
    </row>
    <row r="62" spans="1:8" s="15" customFormat="1" ht="24.95" customHeight="1">
      <c r="A62" s="94">
        <v>3</v>
      </c>
      <c r="B62" s="12" t="s">
        <v>429</v>
      </c>
      <c r="C62" s="12" t="s">
        <v>430</v>
      </c>
      <c r="D62" s="13" t="s">
        <v>517</v>
      </c>
      <c r="E62" s="13" t="s">
        <v>432</v>
      </c>
      <c r="F62" s="14" t="s">
        <v>509</v>
      </c>
      <c r="G62" s="12" t="s">
        <v>27</v>
      </c>
      <c r="H62" s="30"/>
    </row>
    <row r="63" spans="1:8" s="7" customFormat="1" ht="20.25" customHeight="1">
      <c r="A63" s="32" t="s">
        <v>526</v>
      </c>
      <c r="B63" s="18"/>
      <c r="C63" s="18"/>
      <c r="D63" s="98"/>
      <c r="E63" s="98"/>
      <c r="F63" s="98"/>
      <c r="G63" s="53">
        <v>0</v>
      </c>
      <c r="H63" s="54"/>
    </row>
    <row r="64" spans="1:8" s="7" customFormat="1" ht="20.25" customHeight="1">
      <c r="A64" s="21" t="s">
        <v>527</v>
      </c>
      <c r="B64" s="6"/>
      <c r="C64" s="6"/>
      <c r="D64" s="99"/>
      <c r="E64" s="99"/>
      <c r="F64" s="99"/>
      <c r="G64" s="22">
        <v>0</v>
      </c>
      <c r="H64" s="54"/>
    </row>
    <row r="65" spans="1:8" s="7" customFormat="1" ht="20.25" customHeight="1">
      <c r="A65" s="32" t="s">
        <v>528</v>
      </c>
      <c r="B65" s="18"/>
      <c r="C65" s="18"/>
      <c r="D65" s="98"/>
      <c r="E65" s="98"/>
      <c r="F65" s="98"/>
      <c r="G65" s="23">
        <v>0</v>
      </c>
      <c r="H65" s="54"/>
    </row>
    <row r="66" spans="1:8" s="7" customFormat="1" ht="20.25" customHeight="1">
      <c r="A66" s="21" t="s">
        <v>529</v>
      </c>
      <c r="B66" s="6"/>
      <c r="C66" s="6"/>
      <c r="D66" s="99"/>
      <c r="E66" s="99"/>
      <c r="F66" s="99"/>
      <c r="G66" s="45">
        <v>0</v>
      </c>
      <c r="H66" s="54"/>
    </row>
    <row r="67" spans="1:8" s="7" customFormat="1" ht="20.25" customHeight="1">
      <c r="A67" s="32" t="s">
        <v>530</v>
      </c>
      <c r="B67" s="18"/>
      <c r="C67" s="18"/>
      <c r="D67" s="98"/>
      <c r="E67" s="98"/>
      <c r="F67" s="98"/>
      <c r="G67" s="23">
        <v>0</v>
      </c>
      <c r="H67" s="54"/>
    </row>
    <row r="68" spans="1:8" s="5" customFormat="1" ht="30" customHeight="1">
      <c r="A68" s="17"/>
      <c r="B68" s="195" t="s">
        <v>80</v>
      </c>
      <c r="C68" s="196"/>
      <c r="D68" s="17"/>
      <c r="E68" s="175" t="s">
        <v>34</v>
      </c>
      <c r="F68" s="176"/>
      <c r="G68" s="10">
        <f>SUM(G63:G67)</f>
        <v>0</v>
      </c>
      <c r="H68" s="28"/>
    </row>
    <row r="69" spans="1:8" s="2" customFormat="1" ht="15" customHeight="1">
      <c r="A69" s="19"/>
      <c r="B69" s="19"/>
      <c r="C69" s="19"/>
      <c r="D69" s="19"/>
      <c r="E69" s="19"/>
      <c r="F69" s="19"/>
      <c r="G69" s="19"/>
      <c r="H69" s="52"/>
    </row>
    <row r="70" spans="1:8" s="5" customFormat="1" ht="50.1" customHeight="1">
      <c r="A70" s="33" t="s">
        <v>531</v>
      </c>
      <c r="B70" s="172" t="s">
        <v>532</v>
      </c>
      <c r="C70" s="172"/>
      <c r="D70" s="172"/>
      <c r="E70" s="172"/>
      <c r="F70" s="172"/>
      <c r="G70" s="172"/>
      <c r="H70" s="31"/>
    </row>
    <row r="71" spans="1:8" s="15" customFormat="1" ht="24.95" customHeight="1">
      <c r="A71" s="94">
        <v>6</v>
      </c>
      <c r="B71" s="12" t="s">
        <v>429</v>
      </c>
      <c r="C71" s="12" t="s">
        <v>430</v>
      </c>
      <c r="D71" s="13" t="s">
        <v>533</v>
      </c>
      <c r="E71" s="13" t="s">
        <v>432</v>
      </c>
      <c r="F71" s="14" t="s">
        <v>509</v>
      </c>
      <c r="G71" s="79" t="s">
        <v>27</v>
      </c>
    </row>
    <row r="72" spans="1:8" s="7" customFormat="1" ht="20.25" customHeight="1">
      <c r="A72" s="32" t="s">
        <v>534</v>
      </c>
      <c r="B72" s="18"/>
      <c r="C72" s="18"/>
      <c r="D72" s="98"/>
      <c r="E72" s="98"/>
      <c r="F72" s="98"/>
      <c r="G72" s="53">
        <v>0</v>
      </c>
      <c r="H72" s="54"/>
    </row>
    <row r="73" spans="1:8" s="7" customFormat="1" ht="20.25" customHeight="1">
      <c r="A73" s="21" t="s">
        <v>535</v>
      </c>
      <c r="B73" s="6"/>
      <c r="C73" s="6"/>
      <c r="D73" s="99"/>
      <c r="E73" s="99"/>
      <c r="F73" s="99"/>
      <c r="G73" s="22">
        <v>0</v>
      </c>
      <c r="H73" s="54"/>
    </row>
    <row r="74" spans="1:8" s="7" customFormat="1" ht="20.25" customHeight="1">
      <c r="A74" s="32" t="s">
        <v>536</v>
      </c>
      <c r="B74" s="18"/>
      <c r="C74" s="18"/>
      <c r="D74" s="98"/>
      <c r="E74" s="98"/>
      <c r="F74" s="98"/>
      <c r="G74" s="77">
        <v>0</v>
      </c>
    </row>
    <row r="75" spans="1:8" s="7" customFormat="1" ht="20.25" customHeight="1">
      <c r="A75" s="21" t="s">
        <v>537</v>
      </c>
      <c r="B75" s="6"/>
      <c r="C75" s="6"/>
      <c r="D75" s="99"/>
      <c r="E75" s="99"/>
      <c r="F75" s="99"/>
      <c r="G75" s="71">
        <v>0</v>
      </c>
    </row>
    <row r="76" spans="1:8" s="7" customFormat="1" ht="20.25" customHeight="1">
      <c r="A76" s="32" t="s">
        <v>538</v>
      </c>
      <c r="B76" s="18"/>
      <c r="C76" s="18"/>
      <c r="D76" s="98"/>
      <c r="E76" s="98"/>
      <c r="F76" s="98"/>
      <c r="G76" s="78">
        <v>0</v>
      </c>
    </row>
    <row r="77" spans="1:8" s="5" customFormat="1" ht="30" customHeight="1">
      <c r="A77" s="17"/>
      <c r="B77" s="195" t="s">
        <v>523</v>
      </c>
      <c r="C77" s="196"/>
      <c r="D77" s="17"/>
      <c r="E77" s="175" t="s">
        <v>34</v>
      </c>
      <c r="F77" s="176"/>
      <c r="G77" s="10">
        <f>SUM(G72:G76)</f>
        <v>0</v>
      </c>
      <c r="H77" s="28"/>
    </row>
    <row r="78" spans="1:8" s="2" customFormat="1" ht="15" customHeight="1">
      <c r="A78" s="19"/>
      <c r="B78" s="19"/>
      <c r="C78" s="19"/>
      <c r="D78" s="19"/>
      <c r="E78" s="19"/>
      <c r="F78" s="19"/>
      <c r="G78" s="19"/>
      <c r="H78" s="52"/>
    </row>
    <row r="79" spans="1:8" s="5" customFormat="1" ht="50.1" customHeight="1">
      <c r="A79" s="33" t="s">
        <v>539</v>
      </c>
      <c r="B79" s="172" t="s">
        <v>540</v>
      </c>
      <c r="C79" s="172"/>
      <c r="D79" s="172"/>
      <c r="E79" s="172"/>
      <c r="F79" s="172"/>
      <c r="G79" s="172"/>
      <c r="H79" s="31"/>
    </row>
    <row r="80" spans="1:8" s="15" customFormat="1" ht="24.95" customHeight="1">
      <c r="A80" s="94">
        <v>3</v>
      </c>
      <c r="B80" s="12" t="s">
        <v>429</v>
      </c>
      <c r="C80" s="12" t="s">
        <v>541</v>
      </c>
      <c r="D80" s="13" t="s">
        <v>542</v>
      </c>
      <c r="E80" s="13" t="s">
        <v>543</v>
      </c>
      <c r="F80" s="14" t="s">
        <v>544</v>
      </c>
      <c r="G80" s="29" t="s">
        <v>27</v>
      </c>
      <c r="H80" s="30"/>
    </row>
    <row r="81" spans="1:8" s="7" customFormat="1" ht="20.25" customHeight="1">
      <c r="A81" s="32" t="s">
        <v>545</v>
      </c>
      <c r="B81" s="18"/>
      <c r="C81" s="18"/>
      <c r="D81" s="98"/>
      <c r="E81" s="98"/>
      <c r="F81" s="98"/>
      <c r="G81" s="53">
        <v>0</v>
      </c>
      <c r="H81" s="54"/>
    </row>
    <row r="82" spans="1:8" s="7" customFormat="1" ht="20.25" customHeight="1">
      <c r="A82" s="21" t="s">
        <v>546</v>
      </c>
      <c r="B82" s="6"/>
      <c r="C82" s="6"/>
      <c r="D82" s="99"/>
      <c r="E82" s="99"/>
      <c r="F82" s="99"/>
      <c r="G82" s="71">
        <v>0</v>
      </c>
    </row>
    <row r="83" spans="1:8" s="7" customFormat="1" ht="20.25" customHeight="1">
      <c r="A83" s="32" t="s">
        <v>547</v>
      </c>
      <c r="B83" s="18"/>
      <c r="C83" s="18"/>
      <c r="D83" s="98"/>
      <c r="E83" s="98"/>
      <c r="F83" s="98"/>
      <c r="G83" s="77">
        <v>0</v>
      </c>
    </row>
    <row r="84" spans="1:8" s="7" customFormat="1" ht="20.25" customHeight="1">
      <c r="A84" s="21" t="s">
        <v>548</v>
      </c>
      <c r="B84" s="6"/>
      <c r="C84" s="6"/>
      <c r="D84" s="99"/>
      <c r="E84" s="99"/>
      <c r="F84" s="99"/>
      <c r="G84" s="71">
        <v>0</v>
      </c>
    </row>
    <row r="85" spans="1:8" s="7" customFormat="1" ht="20.25" customHeight="1">
      <c r="A85" s="32" t="s">
        <v>549</v>
      </c>
      <c r="B85" s="18"/>
      <c r="C85" s="18"/>
      <c r="D85" s="98"/>
      <c r="E85" s="98"/>
      <c r="F85" s="98"/>
      <c r="G85" s="78">
        <v>0</v>
      </c>
    </row>
    <row r="86" spans="1:8" s="5" customFormat="1" ht="30" customHeight="1">
      <c r="A86" s="17"/>
      <c r="B86" s="195" t="s">
        <v>550</v>
      </c>
      <c r="C86" s="196"/>
      <c r="D86" s="17"/>
      <c r="E86" s="175" t="s">
        <v>34</v>
      </c>
      <c r="F86" s="176"/>
      <c r="G86" s="10">
        <f>SUM(G81:G85)</f>
        <v>0</v>
      </c>
      <c r="H86" s="28"/>
    </row>
    <row r="87" spans="1:8" s="2" customFormat="1" ht="15" customHeight="1">
      <c r="A87" s="19"/>
      <c r="B87" s="19"/>
      <c r="C87" s="19"/>
      <c r="D87" s="19"/>
      <c r="E87" s="19"/>
      <c r="F87" s="19"/>
      <c r="G87" s="80"/>
    </row>
    <row r="88" spans="1:8" s="5" customFormat="1" ht="35.1" customHeight="1">
      <c r="A88" s="33" t="s">
        <v>551</v>
      </c>
      <c r="B88" s="177" t="s">
        <v>552</v>
      </c>
      <c r="C88" s="177"/>
      <c r="D88" s="177"/>
      <c r="E88" s="177"/>
      <c r="F88" s="177"/>
      <c r="G88" s="178"/>
      <c r="H88" s="31"/>
    </row>
    <row r="89" spans="1:8" s="15" customFormat="1" ht="24.95" customHeight="1">
      <c r="A89" s="94">
        <v>6</v>
      </c>
      <c r="B89" s="12" t="s">
        <v>429</v>
      </c>
      <c r="C89" s="12" t="s">
        <v>541</v>
      </c>
      <c r="D89" s="13" t="s">
        <v>553</v>
      </c>
      <c r="E89" s="13" t="s">
        <v>554</v>
      </c>
      <c r="F89" s="14" t="s">
        <v>555</v>
      </c>
      <c r="G89" s="14" t="s">
        <v>27</v>
      </c>
      <c r="H89" s="30"/>
    </row>
    <row r="90" spans="1:8" s="7" customFormat="1" ht="20.25" customHeight="1">
      <c r="A90" s="32" t="s">
        <v>556</v>
      </c>
      <c r="B90" s="18"/>
      <c r="C90" s="18"/>
      <c r="D90" s="98"/>
      <c r="E90" s="98"/>
      <c r="F90" s="98"/>
      <c r="G90" s="53">
        <v>0</v>
      </c>
      <c r="H90" s="54"/>
    </row>
    <row r="91" spans="1:8" s="7" customFormat="1" ht="20.25" customHeight="1">
      <c r="A91" s="21" t="s">
        <v>557</v>
      </c>
      <c r="B91" s="6"/>
      <c r="C91" s="6"/>
      <c r="D91" s="99"/>
      <c r="E91" s="99"/>
      <c r="F91" s="99"/>
      <c r="G91" s="71">
        <v>0</v>
      </c>
    </row>
    <row r="92" spans="1:8" s="7" customFormat="1" ht="20.25" customHeight="1">
      <c r="A92" s="32" t="s">
        <v>558</v>
      </c>
      <c r="B92" s="18"/>
      <c r="C92" s="18"/>
      <c r="D92" s="98"/>
      <c r="E92" s="98"/>
      <c r="F92" s="98"/>
      <c r="G92" s="77">
        <v>0</v>
      </c>
    </row>
    <row r="93" spans="1:8" s="7" customFormat="1" ht="20.25" customHeight="1">
      <c r="A93" s="21" t="s">
        <v>559</v>
      </c>
      <c r="B93" s="6"/>
      <c r="C93" s="6"/>
      <c r="D93" s="99"/>
      <c r="E93" s="99"/>
      <c r="F93" s="99"/>
      <c r="G93" s="45">
        <v>0</v>
      </c>
      <c r="H93" s="54"/>
    </row>
    <row r="94" spans="1:8" s="7" customFormat="1" ht="20.25" customHeight="1">
      <c r="A94" s="32" t="s">
        <v>560</v>
      </c>
      <c r="B94" s="18"/>
      <c r="C94" s="18"/>
      <c r="D94" s="98"/>
      <c r="E94" s="98"/>
      <c r="F94" s="98"/>
      <c r="G94" s="78">
        <v>0</v>
      </c>
    </row>
    <row r="95" spans="1:8" s="5" customFormat="1" ht="30" customHeight="1">
      <c r="A95" s="17"/>
      <c r="B95" s="195" t="s">
        <v>42</v>
      </c>
      <c r="C95" s="196"/>
      <c r="D95" s="17"/>
      <c r="E95" s="175" t="s">
        <v>34</v>
      </c>
      <c r="F95" s="176"/>
      <c r="G95" s="10">
        <f>SUM(G90:G94)</f>
        <v>0</v>
      </c>
      <c r="H95" s="28"/>
    </row>
    <row r="96" spans="1:8" s="2" customFormat="1" ht="15" customHeight="1">
      <c r="A96" s="19"/>
      <c r="B96" s="19"/>
      <c r="C96" s="19"/>
      <c r="D96" s="19"/>
      <c r="E96" s="19"/>
      <c r="F96" s="19"/>
      <c r="G96" s="80"/>
    </row>
    <row r="97" spans="1:8" s="5" customFormat="1" ht="35.1" customHeight="1">
      <c r="A97" s="33" t="s">
        <v>561</v>
      </c>
      <c r="B97" s="172" t="s">
        <v>562</v>
      </c>
      <c r="C97" s="172"/>
      <c r="D97" s="172"/>
      <c r="E97" s="172"/>
      <c r="F97" s="172"/>
      <c r="G97" s="172"/>
      <c r="H97" s="31"/>
    </row>
    <row r="98" spans="1:8" s="15" customFormat="1" ht="24.95" customHeight="1">
      <c r="A98" s="94">
        <v>5</v>
      </c>
      <c r="B98" s="12" t="s">
        <v>429</v>
      </c>
      <c r="C98" s="12" t="s">
        <v>541</v>
      </c>
      <c r="D98" s="13" t="s">
        <v>553</v>
      </c>
      <c r="E98" s="13" t="s">
        <v>554</v>
      </c>
      <c r="F98" s="14" t="s">
        <v>555</v>
      </c>
      <c r="G98" s="12" t="s">
        <v>27</v>
      </c>
      <c r="H98" s="30"/>
    </row>
    <row r="99" spans="1:8" s="7" customFormat="1" ht="20.25" customHeight="1">
      <c r="A99" s="32" t="s">
        <v>563</v>
      </c>
      <c r="B99" s="18" t="s">
        <v>466</v>
      </c>
      <c r="C99" s="18" t="s">
        <v>564</v>
      </c>
      <c r="D99" s="98" t="s">
        <v>565</v>
      </c>
      <c r="E99" s="98" t="s">
        <v>566</v>
      </c>
      <c r="F99" s="98"/>
      <c r="G99" s="76">
        <v>2</v>
      </c>
    </row>
    <row r="100" spans="1:8" s="7" customFormat="1" ht="20.25" customHeight="1">
      <c r="A100" s="21" t="s">
        <v>567</v>
      </c>
      <c r="B100" s="6"/>
      <c r="C100" s="6"/>
      <c r="D100" s="99"/>
      <c r="E100" s="99"/>
      <c r="F100" s="99"/>
      <c r="G100" s="71">
        <v>0</v>
      </c>
    </row>
    <row r="101" spans="1:8" s="7" customFormat="1" ht="20.25" customHeight="1">
      <c r="A101" s="32" t="s">
        <v>568</v>
      </c>
      <c r="B101" s="18"/>
      <c r="C101" s="18"/>
      <c r="D101" s="98"/>
      <c r="E101" s="98"/>
      <c r="F101" s="98"/>
      <c r="G101" s="77">
        <v>0</v>
      </c>
    </row>
    <row r="102" spans="1:8" s="7" customFormat="1" ht="20.25" customHeight="1">
      <c r="A102" s="21" t="s">
        <v>569</v>
      </c>
      <c r="B102" s="6"/>
      <c r="C102" s="6"/>
      <c r="D102" s="99"/>
      <c r="E102" s="99"/>
      <c r="F102" s="99"/>
      <c r="G102" s="71">
        <v>0</v>
      </c>
    </row>
    <row r="103" spans="1:8" s="7" customFormat="1" ht="20.25" customHeight="1">
      <c r="A103" s="32" t="s">
        <v>570</v>
      </c>
      <c r="B103" s="18"/>
      <c r="C103" s="18"/>
      <c r="D103" s="98"/>
      <c r="E103" s="98"/>
      <c r="F103" s="98"/>
      <c r="G103" s="23">
        <v>0</v>
      </c>
      <c r="H103" s="54"/>
    </row>
    <row r="104" spans="1:8" s="5" customFormat="1" ht="30" customHeight="1">
      <c r="A104" s="17"/>
      <c r="B104" s="195" t="s">
        <v>42</v>
      </c>
      <c r="C104" s="196"/>
      <c r="D104" s="17"/>
      <c r="E104" s="175" t="s">
        <v>34</v>
      </c>
      <c r="F104" s="176"/>
      <c r="G104" s="73">
        <f>SUM(G99:G103)</f>
        <v>2</v>
      </c>
      <c r="H104" s="28"/>
    </row>
    <row r="105" spans="1:8" s="2" customFormat="1" ht="15" customHeight="1">
      <c r="A105" s="19"/>
      <c r="B105" s="19"/>
      <c r="C105" s="19"/>
      <c r="D105" s="19"/>
      <c r="E105" s="19"/>
      <c r="F105" s="19"/>
      <c r="G105" s="19"/>
    </row>
    <row r="106" spans="1:8" s="5" customFormat="1" ht="35.1" customHeight="1">
      <c r="A106" s="33" t="s">
        <v>571</v>
      </c>
      <c r="B106" s="200" t="s">
        <v>572</v>
      </c>
      <c r="C106" s="200"/>
      <c r="D106" s="200"/>
      <c r="E106" s="200"/>
      <c r="F106" s="200"/>
      <c r="G106" s="201"/>
      <c r="H106" s="31"/>
    </row>
    <row r="107" spans="1:8" s="15" customFormat="1" ht="24.95" customHeight="1">
      <c r="A107" s="95" t="s">
        <v>573</v>
      </c>
      <c r="B107" s="12" t="s">
        <v>429</v>
      </c>
      <c r="C107" s="12" t="s">
        <v>541</v>
      </c>
      <c r="D107" s="13" t="s">
        <v>574</v>
      </c>
      <c r="E107" s="13" t="s">
        <v>554</v>
      </c>
      <c r="F107" s="14" t="s">
        <v>555</v>
      </c>
      <c r="G107" s="79" t="s">
        <v>27</v>
      </c>
    </row>
    <row r="108" spans="1:8" s="7" customFormat="1" ht="20.25" customHeight="1">
      <c r="A108" s="32" t="s">
        <v>575</v>
      </c>
      <c r="B108" s="18"/>
      <c r="C108" s="18"/>
      <c r="D108" s="98"/>
      <c r="E108" s="98"/>
      <c r="F108" s="98"/>
      <c r="G108" s="53">
        <v>0</v>
      </c>
      <c r="H108" s="54"/>
    </row>
    <row r="109" spans="1:8" s="7" customFormat="1" ht="20.25" customHeight="1">
      <c r="A109" s="21" t="s">
        <v>576</v>
      </c>
      <c r="B109" s="6"/>
      <c r="C109" s="6"/>
      <c r="D109" s="99"/>
      <c r="E109" s="99"/>
      <c r="F109" s="99"/>
      <c r="G109" s="22">
        <v>0</v>
      </c>
      <c r="H109" s="54"/>
    </row>
    <row r="110" spans="1:8" s="7" customFormat="1" ht="20.25" customHeight="1">
      <c r="A110" s="32" t="s">
        <v>577</v>
      </c>
      <c r="B110" s="18"/>
      <c r="C110" s="18"/>
      <c r="D110" s="98"/>
      <c r="E110" s="98"/>
      <c r="F110" s="98"/>
      <c r="G110" s="23">
        <v>0</v>
      </c>
      <c r="H110" s="54"/>
    </row>
    <row r="111" spans="1:8" s="7" customFormat="1" ht="20.25" customHeight="1">
      <c r="A111" s="21" t="s">
        <v>578</v>
      </c>
      <c r="B111" s="6"/>
      <c r="C111" s="6"/>
      <c r="D111" s="99"/>
      <c r="E111" s="99"/>
      <c r="F111" s="99"/>
      <c r="G111" s="45">
        <v>0</v>
      </c>
      <c r="H111" s="54"/>
    </row>
    <row r="112" spans="1:8" s="7" customFormat="1" ht="20.25" customHeight="1">
      <c r="A112" s="32" t="s">
        <v>579</v>
      </c>
      <c r="B112" s="18"/>
      <c r="C112" s="18"/>
      <c r="D112" s="98"/>
      <c r="E112" s="98"/>
      <c r="F112" s="98"/>
      <c r="G112" s="23">
        <v>0</v>
      </c>
      <c r="H112" s="54"/>
    </row>
    <row r="113" spans="1:8" s="5" customFormat="1" ht="30" customHeight="1">
      <c r="A113" s="17"/>
      <c r="B113" s="202"/>
      <c r="C113" s="203"/>
      <c r="D113" s="203"/>
      <c r="E113" s="204"/>
      <c r="F113" s="20" t="s">
        <v>34</v>
      </c>
      <c r="G113" s="73">
        <f>SUM(G108:G112)</f>
        <v>0</v>
      </c>
      <c r="H113" s="28"/>
    </row>
    <row r="114" spans="1:8" s="2" customFormat="1" ht="15" customHeight="1">
      <c r="A114" s="19"/>
      <c r="B114" s="19"/>
      <c r="C114" s="19"/>
      <c r="D114" s="19"/>
      <c r="E114" s="19"/>
      <c r="F114" s="19"/>
      <c r="G114" s="82"/>
    </row>
    <row r="115" spans="1:8" s="5" customFormat="1" ht="35.1" customHeight="1">
      <c r="A115" s="33" t="s">
        <v>580</v>
      </c>
      <c r="B115" s="200" t="s">
        <v>581</v>
      </c>
      <c r="C115" s="200"/>
      <c r="D115" s="200"/>
      <c r="E115" s="200"/>
      <c r="F115" s="200"/>
      <c r="G115" s="201"/>
      <c r="H115" s="31"/>
    </row>
    <row r="116" spans="1:8" s="15" customFormat="1" ht="24.95" customHeight="1">
      <c r="A116" s="95" t="s">
        <v>573</v>
      </c>
      <c r="B116" s="12" t="s">
        <v>429</v>
      </c>
      <c r="C116" s="12" t="s">
        <v>541</v>
      </c>
      <c r="D116" s="13" t="s">
        <v>574</v>
      </c>
      <c r="E116" s="13" t="s">
        <v>554</v>
      </c>
      <c r="F116" s="14" t="s">
        <v>555</v>
      </c>
      <c r="G116" s="79" t="s">
        <v>27</v>
      </c>
    </row>
    <row r="117" spans="1:8" s="7" customFormat="1" ht="20.25" customHeight="1">
      <c r="A117" s="32" t="s">
        <v>575</v>
      </c>
      <c r="B117" s="18"/>
      <c r="C117" s="18"/>
      <c r="D117" s="98"/>
      <c r="E117" s="98"/>
      <c r="F117" s="98"/>
      <c r="G117" s="53">
        <v>0</v>
      </c>
      <c r="H117" s="54"/>
    </row>
    <row r="118" spans="1:8" s="7" customFormat="1" ht="20.25" customHeight="1">
      <c r="A118" s="21" t="s">
        <v>576</v>
      </c>
      <c r="B118" s="6"/>
      <c r="C118" s="6"/>
      <c r="D118" s="99"/>
      <c r="E118" s="99"/>
      <c r="F118" s="99"/>
      <c r="G118" s="22">
        <v>0</v>
      </c>
      <c r="H118" s="54"/>
    </row>
    <row r="119" spans="1:8" s="7" customFormat="1" ht="20.25" customHeight="1">
      <c r="A119" s="32" t="s">
        <v>577</v>
      </c>
      <c r="B119" s="18"/>
      <c r="C119" s="18"/>
      <c r="D119" s="98"/>
      <c r="E119" s="98"/>
      <c r="F119" s="98"/>
      <c r="G119" s="23">
        <v>0</v>
      </c>
      <c r="H119" s="54"/>
    </row>
    <row r="120" spans="1:8" s="7" customFormat="1" ht="20.25" customHeight="1">
      <c r="A120" s="21" t="s">
        <v>578</v>
      </c>
      <c r="B120" s="6"/>
      <c r="C120" s="6"/>
      <c r="D120" s="99"/>
      <c r="E120" s="99"/>
      <c r="F120" s="99"/>
      <c r="G120" s="45">
        <v>0</v>
      </c>
      <c r="H120" s="54"/>
    </row>
    <row r="121" spans="1:8" s="7" customFormat="1" ht="20.25" customHeight="1">
      <c r="A121" s="32" t="s">
        <v>579</v>
      </c>
      <c r="B121" s="18"/>
      <c r="C121" s="18"/>
      <c r="D121" s="98"/>
      <c r="E121" s="98"/>
      <c r="F121" s="98"/>
      <c r="G121" s="23">
        <v>0</v>
      </c>
      <c r="H121" s="54"/>
    </row>
    <row r="122" spans="1:8" s="5" customFormat="1" ht="30" customHeight="1">
      <c r="A122" s="17"/>
      <c r="B122" s="202"/>
      <c r="C122" s="203"/>
      <c r="D122" s="203"/>
      <c r="E122" s="204"/>
      <c r="F122" s="20" t="s">
        <v>34</v>
      </c>
      <c r="G122" s="73">
        <f>SUM(G117:G121)</f>
        <v>0</v>
      </c>
      <c r="H122" s="28"/>
    </row>
    <row r="123" spans="1:8" s="2" customFormat="1" ht="15" customHeight="1">
      <c r="A123" s="19"/>
      <c r="B123" s="19"/>
      <c r="C123" s="19"/>
      <c r="D123" s="19"/>
      <c r="E123" s="19"/>
      <c r="F123" s="19"/>
      <c r="G123" s="82"/>
    </row>
    <row r="124" spans="1:8" s="5" customFormat="1" ht="100.15" customHeight="1">
      <c r="A124" s="33" t="s">
        <v>582</v>
      </c>
      <c r="B124" s="200" t="s">
        <v>583</v>
      </c>
      <c r="C124" s="200"/>
      <c r="D124" s="200"/>
      <c r="E124" s="200"/>
      <c r="F124" s="200"/>
      <c r="G124" s="201"/>
      <c r="H124" s="31"/>
    </row>
    <row r="125" spans="1:8" s="15" customFormat="1" ht="24.95" customHeight="1">
      <c r="A125" s="95" t="s">
        <v>584</v>
      </c>
      <c r="B125" s="12" t="s">
        <v>429</v>
      </c>
      <c r="C125" s="12" t="s">
        <v>541</v>
      </c>
      <c r="D125" s="13" t="s">
        <v>574</v>
      </c>
      <c r="E125" s="13" t="s">
        <v>554</v>
      </c>
      <c r="F125" s="14" t="s">
        <v>555</v>
      </c>
      <c r="G125" s="79" t="s">
        <v>27</v>
      </c>
    </row>
    <row r="126" spans="1:8" s="7" customFormat="1" ht="20.25" customHeight="1">
      <c r="A126" s="32" t="s">
        <v>575</v>
      </c>
      <c r="B126" s="18"/>
      <c r="C126" s="18"/>
      <c r="D126" s="98"/>
      <c r="E126" s="98"/>
      <c r="F126" s="98"/>
      <c r="G126" s="53">
        <v>0</v>
      </c>
      <c r="H126" s="54"/>
    </row>
    <row r="127" spans="1:8" s="7" customFormat="1" ht="20.25" customHeight="1">
      <c r="A127" s="21" t="s">
        <v>576</v>
      </c>
      <c r="B127" s="6"/>
      <c r="C127" s="6"/>
      <c r="D127" s="99"/>
      <c r="E127" s="99"/>
      <c r="F127" s="99"/>
      <c r="G127" s="22">
        <v>0</v>
      </c>
      <c r="H127" s="54"/>
    </row>
    <row r="128" spans="1:8" s="7" customFormat="1" ht="20.25" customHeight="1">
      <c r="A128" s="32" t="s">
        <v>577</v>
      </c>
      <c r="B128" s="18"/>
      <c r="C128" s="18"/>
      <c r="D128" s="98"/>
      <c r="E128" s="98"/>
      <c r="F128" s="98"/>
      <c r="G128" s="23">
        <v>0</v>
      </c>
      <c r="H128" s="54"/>
    </row>
    <row r="129" spans="1:11" s="7" customFormat="1" ht="20.25" customHeight="1">
      <c r="A129" s="21" t="s">
        <v>578</v>
      </c>
      <c r="B129" s="6"/>
      <c r="C129" s="6"/>
      <c r="D129" s="99"/>
      <c r="E129" s="99"/>
      <c r="F129" s="99"/>
      <c r="G129" s="45">
        <v>0</v>
      </c>
      <c r="H129" s="54"/>
    </row>
    <row r="130" spans="1:11" s="7" customFormat="1" ht="20.25" customHeight="1">
      <c r="A130" s="32" t="s">
        <v>579</v>
      </c>
      <c r="B130" s="18"/>
      <c r="C130" s="18"/>
      <c r="D130" s="98"/>
      <c r="E130" s="98"/>
      <c r="F130" s="98"/>
      <c r="G130" s="23">
        <v>0</v>
      </c>
      <c r="H130" s="54"/>
    </row>
    <row r="131" spans="1:11" s="5" customFormat="1" ht="30" customHeight="1">
      <c r="A131" s="17"/>
      <c r="B131" s="202"/>
      <c r="C131" s="203"/>
      <c r="D131" s="203"/>
      <c r="E131" s="204"/>
      <c r="F131" s="20" t="s">
        <v>34</v>
      </c>
      <c r="G131" s="73">
        <f>SUM(G126:G130)</f>
        <v>0</v>
      </c>
      <c r="H131" s="28"/>
    </row>
    <row r="132" spans="1:11" s="2" customFormat="1" ht="15" customHeight="1">
      <c r="A132" s="19"/>
      <c r="B132" s="19"/>
      <c r="C132" s="19"/>
      <c r="D132" s="19"/>
      <c r="E132" s="19"/>
      <c r="F132" s="19"/>
      <c r="G132" s="82"/>
    </row>
    <row r="133" spans="1:11" s="5" customFormat="1" ht="35.1" customHeight="1">
      <c r="A133" s="9"/>
      <c r="B133" s="16"/>
      <c r="C133" s="171" t="s">
        <v>585</v>
      </c>
      <c r="D133" s="171"/>
      <c r="E133" s="171"/>
      <c r="F133" s="171"/>
      <c r="G133" s="34">
        <f>SUM(G9+G18+G32+G41+G50+G59+G68+G77+G86+G95+G104+G113+G122+G131)</f>
        <v>31</v>
      </c>
      <c r="H133" s="28"/>
    </row>
    <row r="134" spans="1:11">
      <c r="C134" s="7"/>
    </row>
    <row r="135" spans="1:11">
      <c r="C135" s="7"/>
    </row>
    <row r="136" spans="1:11">
      <c r="C136" s="7"/>
    </row>
    <row r="137" spans="1:11">
      <c r="C137" s="7"/>
    </row>
    <row r="138" spans="1:11">
      <c r="C138" s="7"/>
    </row>
    <row r="139" spans="1:11">
      <c r="C139" s="7"/>
    </row>
    <row r="140" spans="1:11" s="3" customFormat="1">
      <c r="A140" s="1"/>
      <c r="B140" s="1"/>
      <c r="C140" s="7"/>
      <c r="D140" s="4"/>
      <c r="E140" s="4"/>
      <c r="F140" s="2"/>
      <c r="G140" s="8"/>
      <c r="H140" s="1"/>
      <c r="I140" s="1"/>
      <c r="J140" s="1"/>
      <c r="K140" s="1"/>
    </row>
    <row r="141" spans="1:11" ht="20.25"/>
    <row r="142" spans="1:11" ht="20.25"/>
    <row r="143" spans="1:11" ht="20.25"/>
    <row r="144" spans="1:11" ht="20.25"/>
    <row r="145" ht="20.25"/>
  </sheetData>
  <mergeCells count="41">
    <mergeCell ref="B115:G115"/>
    <mergeCell ref="B122:E122"/>
    <mergeCell ref="B124:G124"/>
    <mergeCell ref="B131:E131"/>
    <mergeCell ref="C133:F133"/>
    <mergeCell ref="B106:G106"/>
    <mergeCell ref="B113:E113"/>
    <mergeCell ref="B88:G88"/>
    <mergeCell ref="B95:C95"/>
    <mergeCell ref="E95:F95"/>
    <mergeCell ref="B97:G97"/>
    <mergeCell ref="B104:C104"/>
    <mergeCell ref="E104:F104"/>
    <mergeCell ref="E86:F86"/>
    <mergeCell ref="B43:G43"/>
    <mergeCell ref="B50:C50"/>
    <mergeCell ref="E50:F50"/>
    <mergeCell ref="B52:G52"/>
    <mergeCell ref="B59:C59"/>
    <mergeCell ref="E59:F59"/>
    <mergeCell ref="B61:G61"/>
    <mergeCell ref="B68:C68"/>
    <mergeCell ref="E68:F68"/>
    <mergeCell ref="B70:G70"/>
    <mergeCell ref="B77:C77"/>
    <mergeCell ref="E77:F77"/>
    <mergeCell ref="B79:G79"/>
    <mergeCell ref="B86:C86"/>
    <mergeCell ref="B20:G20"/>
    <mergeCell ref="B32:C32"/>
    <mergeCell ref="E32:F32"/>
    <mergeCell ref="B34:G34"/>
    <mergeCell ref="B41:C41"/>
    <mergeCell ref="E41:F41"/>
    <mergeCell ref="B18:C18"/>
    <mergeCell ref="E18:F18"/>
    <mergeCell ref="B1:G1"/>
    <mergeCell ref="B2:G2"/>
    <mergeCell ref="B9:C9"/>
    <mergeCell ref="E9:F9"/>
    <mergeCell ref="B11:G11"/>
  </mergeCells>
  <hyperlinks>
    <hyperlink ref="F36" r:id="rId1" xr:uid="{370DFF24-C9BC-4C2B-9A86-FFF9BE5D80E9}"/>
    <hyperlink ref="F37" r:id="rId2" xr:uid="{2C28DF15-D918-40B4-AFE6-7AB71AD81F35}"/>
    <hyperlink ref="F25" r:id="rId3" xr:uid="{ABD57D05-0D41-4A71-B118-B765EE454DE9}"/>
    <hyperlink ref="F29" r:id="rId4" xr:uid="{E65FB3AF-6709-4CB0-975C-2B5A0DFE408A}"/>
    <hyperlink ref="F22" r:id="rId5" xr:uid="{C47A3AC9-2B08-44B8-BEA8-4DF0B04B5592}"/>
    <hyperlink ref="D23" r:id="rId6" xr:uid="{26BC7D33-6DF5-444C-ADC8-5A244C3B1D20}"/>
    <hyperlink ref="D36" r:id="rId7" xr:uid="{2E3C5453-D290-4DA9-B24C-0AAC199C8209}"/>
    <hyperlink ref="D37" r:id="rId8" xr:uid="{A1F654DC-54C3-4223-ADF3-90F209822A57}"/>
    <hyperlink ref="D38" r:id="rId9" xr:uid="{E71C093F-009C-44D0-97E6-7889A63175D6}"/>
    <hyperlink ref="D22" r:id="rId10" xr:uid="{1F0FB346-889E-465D-835D-9FA094522490}"/>
    <hyperlink ref="D26" r:id="rId11" xr:uid="{D960FBB3-EED7-4ADA-A6BA-374484C0B780}"/>
    <hyperlink ref="D27" r:id="rId12" xr:uid="{FE5A4049-55E9-45EA-8480-714816A4E67B}"/>
    <hyperlink ref="D28" r:id="rId13" xr:uid="{34DD2FAA-8F9C-4631-8868-3E14994E223A}"/>
    <hyperlink ref="D24" r:id="rId14" xr:uid="{984B867E-4ED2-4C5F-B910-10D6FD743186}"/>
    <hyperlink ref="F30" r:id="rId15" xr:uid="{4A642400-43F5-449C-9F27-032C28C4345C}"/>
    <hyperlink ref="F31" r:id="rId16" xr:uid="{AEE4A740-34CA-4A48-8862-DFC735FD1803}"/>
  </hyperlinks>
  <pageMargins left="0.7" right="0.7" top="0.75" bottom="0.75" header="0.3" footer="0.3"/>
  <pageSetup paperSize="9" orientation="portrait" r:id="rId1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3"/>
  <sheetViews>
    <sheetView zoomScaleNormal="100" workbookViewId="0">
      <pane ySplit="1" topLeftCell="A29" activePane="bottomLeft" state="frozen"/>
      <selection pane="bottomLeft" activeCell="B38" sqref="B38"/>
    </sheetView>
  </sheetViews>
  <sheetFormatPr defaultColWidth="9.140625" defaultRowHeight="20.45"/>
  <cols>
    <col min="1" max="1" width="7.42578125" style="1" customWidth="1"/>
    <col min="2" max="2" width="82.28515625" style="1" customWidth="1"/>
    <col min="3" max="3" width="77.140625" style="3" customWidth="1"/>
    <col min="4" max="4" width="27.140625" style="4" customWidth="1"/>
    <col min="5" max="5" width="33.5703125" style="4" customWidth="1"/>
    <col min="6" max="6" width="15.42578125" style="2" customWidth="1"/>
    <col min="7" max="7" width="12.140625" style="8" customWidth="1"/>
    <col min="8" max="16384" width="9.140625" style="1"/>
  </cols>
  <sheetData>
    <row r="1" spans="1:8" s="2" customFormat="1" ht="42" customHeight="1">
      <c r="A1" s="19" t="s">
        <v>586</v>
      </c>
      <c r="B1" s="169" t="s">
        <v>587</v>
      </c>
      <c r="C1" s="169"/>
      <c r="D1" s="169"/>
      <c r="E1" s="169"/>
      <c r="F1" s="169"/>
      <c r="G1" s="170"/>
    </row>
    <row r="2" spans="1:8" s="5" customFormat="1" ht="35.1" customHeight="1">
      <c r="A2" s="33" t="s">
        <v>588</v>
      </c>
      <c r="B2" s="177" t="s">
        <v>589</v>
      </c>
      <c r="C2" s="177"/>
      <c r="D2" s="177"/>
      <c r="E2" s="177"/>
      <c r="F2" s="177"/>
      <c r="G2" s="178"/>
      <c r="H2" s="31"/>
    </row>
    <row r="3" spans="1:8" s="15" customFormat="1" ht="24.95" customHeight="1">
      <c r="A3" s="94">
        <v>2</v>
      </c>
      <c r="B3" s="12" t="s">
        <v>590</v>
      </c>
      <c r="C3" s="12" t="s">
        <v>591</v>
      </c>
      <c r="D3" s="13" t="s">
        <v>592</v>
      </c>
      <c r="E3" s="13" t="s">
        <v>593</v>
      </c>
      <c r="F3" s="14" t="s">
        <v>26</v>
      </c>
      <c r="G3" s="79" t="s">
        <v>27</v>
      </c>
    </row>
    <row r="4" spans="1:8" s="7" customFormat="1" ht="20.25" customHeight="1">
      <c r="A4" s="32" t="s">
        <v>594</v>
      </c>
      <c r="B4" s="18"/>
      <c r="C4" s="18"/>
      <c r="D4" s="98"/>
      <c r="E4" s="98"/>
      <c r="F4" s="98"/>
      <c r="G4" s="76">
        <v>0</v>
      </c>
    </row>
    <row r="5" spans="1:8" s="7" customFormat="1" ht="20.25" customHeight="1">
      <c r="A5" s="21" t="s">
        <v>595</v>
      </c>
      <c r="B5" s="6"/>
      <c r="C5" s="6"/>
      <c r="D5" s="99"/>
      <c r="E5" s="99"/>
      <c r="F5" s="99"/>
      <c r="G5" s="71">
        <v>0</v>
      </c>
    </row>
    <row r="6" spans="1:8" s="7" customFormat="1" ht="20.25" customHeight="1">
      <c r="A6" s="32" t="s">
        <v>596</v>
      </c>
      <c r="B6" s="18"/>
      <c r="C6" s="18"/>
      <c r="D6" s="98"/>
      <c r="E6" s="98"/>
      <c r="F6" s="98"/>
      <c r="G6" s="23">
        <v>0</v>
      </c>
      <c r="H6" s="54"/>
    </row>
    <row r="7" spans="1:8" s="7" customFormat="1" ht="20.25" customHeight="1">
      <c r="A7" s="21" t="s">
        <v>597</v>
      </c>
      <c r="B7" s="6"/>
      <c r="C7" s="6"/>
      <c r="D7" s="99"/>
      <c r="E7" s="99"/>
      <c r="F7" s="99"/>
      <c r="G7" s="45">
        <v>0</v>
      </c>
      <c r="H7" s="54"/>
    </row>
    <row r="8" spans="1:8" s="7" customFormat="1" ht="20.25" customHeight="1">
      <c r="A8" s="32" t="s">
        <v>598</v>
      </c>
      <c r="B8" s="18"/>
      <c r="C8" s="18"/>
      <c r="D8" s="98"/>
      <c r="E8" s="98"/>
      <c r="F8" s="98"/>
      <c r="G8" s="23">
        <v>0</v>
      </c>
      <c r="H8" s="54"/>
    </row>
    <row r="9" spans="1:8" s="5" customFormat="1" ht="30" customHeight="1">
      <c r="A9" s="17"/>
      <c r="B9" s="195" t="s">
        <v>42</v>
      </c>
      <c r="C9" s="196"/>
      <c r="D9" s="17"/>
      <c r="E9" s="175" t="s">
        <v>34</v>
      </c>
      <c r="F9" s="176"/>
      <c r="G9" s="73">
        <f>SUM(G4:G8)</f>
        <v>0</v>
      </c>
      <c r="H9" s="28"/>
    </row>
    <row r="10" spans="1:8" s="2" customFormat="1" ht="15" customHeight="1">
      <c r="A10" s="19"/>
      <c r="B10" s="19"/>
      <c r="C10" s="19"/>
      <c r="D10" s="19"/>
      <c r="E10" s="19"/>
      <c r="F10" s="19"/>
      <c r="G10" s="80"/>
    </row>
    <row r="11" spans="1:8" s="5" customFormat="1" ht="35.1" customHeight="1">
      <c r="A11" s="33" t="s">
        <v>599</v>
      </c>
      <c r="B11" s="177" t="s">
        <v>600</v>
      </c>
      <c r="C11" s="177"/>
      <c r="D11" s="177"/>
      <c r="E11" s="177"/>
      <c r="F11" s="177"/>
      <c r="G11" s="178"/>
      <c r="H11" s="31"/>
    </row>
    <row r="12" spans="1:8" s="15" customFormat="1" ht="24.95" customHeight="1">
      <c r="A12" s="94">
        <v>3</v>
      </c>
      <c r="B12" s="12" t="s">
        <v>590</v>
      </c>
      <c r="C12" s="12" t="s">
        <v>591</v>
      </c>
      <c r="D12" s="13" t="s">
        <v>592</v>
      </c>
      <c r="E12" s="13" t="s">
        <v>593</v>
      </c>
      <c r="F12" s="14" t="s">
        <v>26</v>
      </c>
      <c r="G12" s="79" t="s">
        <v>27</v>
      </c>
    </row>
    <row r="13" spans="1:8" s="7" customFormat="1" ht="20.25" customHeight="1">
      <c r="A13" s="32" t="s">
        <v>601</v>
      </c>
      <c r="B13" s="18"/>
      <c r="C13" s="18"/>
      <c r="D13" s="98"/>
      <c r="E13" s="98"/>
      <c r="F13" s="98"/>
      <c r="G13" s="53">
        <v>0</v>
      </c>
      <c r="H13" s="54"/>
    </row>
    <row r="14" spans="1:8" s="7" customFormat="1" ht="20.25" customHeight="1">
      <c r="A14" s="21" t="s">
        <v>602</v>
      </c>
      <c r="B14" s="6"/>
      <c r="C14" s="6"/>
      <c r="D14" s="99"/>
      <c r="E14" s="99"/>
      <c r="F14" s="99"/>
      <c r="G14" s="22">
        <v>0</v>
      </c>
      <c r="H14" s="54"/>
    </row>
    <row r="15" spans="1:8" s="7" customFormat="1" ht="20.25" customHeight="1">
      <c r="A15" s="32" t="s">
        <v>603</v>
      </c>
      <c r="B15" s="18"/>
      <c r="C15" s="18"/>
      <c r="D15" s="98"/>
      <c r="E15" s="98"/>
      <c r="F15" s="98"/>
      <c r="G15" s="23">
        <v>0</v>
      </c>
      <c r="H15" s="54"/>
    </row>
    <row r="16" spans="1:8" s="7" customFormat="1" ht="20.25" customHeight="1">
      <c r="A16" s="21" t="s">
        <v>604</v>
      </c>
      <c r="B16" s="6"/>
      <c r="C16" s="6"/>
      <c r="D16" s="99"/>
      <c r="E16" s="99"/>
      <c r="F16" s="99"/>
      <c r="G16" s="71">
        <v>0</v>
      </c>
    </row>
    <row r="17" spans="1:8" s="7" customFormat="1" ht="20.25" customHeight="1">
      <c r="A17" s="32" t="s">
        <v>605</v>
      </c>
      <c r="B17" s="18"/>
      <c r="C17" s="18"/>
      <c r="D17" s="98"/>
      <c r="E17" s="98"/>
      <c r="F17" s="98"/>
      <c r="G17" s="23">
        <v>0</v>
      </c>
      <c r="H17" s="54"/>
    </row>
    <row r="18" spans="1:8" s="5" customFormat="1" ht="30" customHeight="1">
      <c r="A18" s="17"/>
      <c r="B18" s="195" t="s">
        <v>80</v>
      </c>
      <c r="C18" s="196"/>
      <c r="D18" s="17"/>
      <c r="E18" s="175" t="s">
        <v>34</v>
      </c>
      <c r="F18" s="176"/>
      <c r="G18" s="73">
        <f>SUM(G13:G17)</f>
        <v>0</v>
      </c>
      <c r="H18" s="28"/>
    </row>
    <row r="19" spans="1:8" s="2" customFormat="1" ht="15" customHeight="1">
      <c r="A19" s="19"/>
      <c r="B19" s="19"/>
      <c r="C19" s="19"/>
      <c r="D19" s="19"/>
      <c r="E19" s="19"/>
      <c r="F19" s="19"/>
      <c r="G19" s="19"/>
      <c r="H19" s="52"/>
    </row>
    <row r="20" spans="1:8" s="5" customFormat="1" ht="35.1" customHeight="1">
      <c r="A20" s="33" t="s">
        <v>606</v>
      </c>
      <c r="B20" s="172" t="s">
        <v>607</v>
      </c>
      <c r="C20" s="172"/>
      <c r="D20" s="172"/>
      <c r="E20" s="172"/>
      <c r="F20" s="172"/>
      <c r="G20" s="172"/>
      <c r="H20" s="31"/>
    </row>
    <row r="21" spans="1:8" s="15" customFormat="1" ht="24.95" customHeight="1">
      <c r="A21" s="94">
        <v>1</v>
      </c>
      <c r="B21" s="12" t="s">
        <v>590</v>
      </c>
      <c r="C21" s="12" t="s">
        <v>608</v>
      </c>
      <c r="D21" s="13" t="s">
        <v>125</v>
      </c>
      <c r="E21" s="13" t="s">
        <v>126</v>
      </c>
      <c r="F21" s="14" t="s">
        <v>26</v>
      </c>
      <c r="G21" s="12" t="s">
        <v>27</v>
      </c>
      <c r="H21" s="30"/>
    </row>
    <row r="22" spans="1:8" s="7" customFormat="1" ht="38.25" customHeight="1">
      <c r="A22" s="32" t="s">
        <v>609</v>
      </c>
      <c r="B22" s="18"/>
      <c r="C22" s="107"/>
      <c r="D22" s="98"/>
      <c r="E22" s="98"/>
      <c r="F22" s="98"/>
      <c r="G22" s="53"/>
      <c r="H22" s="54"/>
    </row>
    <row r="23" spans="1:8" s="7" customFormat="1" ht="31.5" customHeight="1">
      <c r="A23" s="21" t="s">
        <v>610</v>
      </c>
      <c r="B23" s="6"/>
      <c r="C23" s="138"/>
      <c r="D23" s="99"/>
      <c r="E23" s="99"/>
      <c r="F23" s="99"/>
      <c r="G23" s="22"/>
      <c r="H23" s="54"/>
    </row>
    <row r="24" spans="1:8" s="7" customFormat="1" ht="20.25" customHeight="1">
      <c r="A24" s="32" t="s">
        <v>611</v>
      </c>
      <c r="B24" s="18"/>
      <c r="C24" s="18"/>
      <c r="D24" s="98"/>
      <c r="E24" s="98"/>
      <c r="F24" s="98"/>
      <c r="G24" s="77">
        <v>0</v>
      </c>
    </row>
    <row r="25" spans="1:8" s="7" customFormat="1" ht="20.25" customHeight="1">
      <c r="A25" s="21" t="s">
        <v>612</v>
      </c>
      <c r="B25" s="6"/>
      <c r="C25" s="6"/>
      <c r="D25" s="99"/>
      <c r="E25" s="99"/>
      <c r="F25" s="99"/>
      <c r="G25" s="71">
        <v>0</v>
      </c>
    </row>
    <row r="26" spans="1:8" s="7" customFormat="1" ht="20.25" customHeight="1">
      <c r="A26" s="32" t="s">
        <v>613</v>
      </c>
      <c r="B26" s="18"/>
      <c r="C26" s="18"/>
      <c r="D26" s="98"/>
      <c r="E26" s="98"/>
      <c r="F26" s="98"/>
      <c r="G26" s="23">
        <v>0</v>
      </c>
      <c r="H26" s="54"/>
    </row>
    <row r="27" spans="1:8" s="5" customFormat="1" ht="30" customHeight="1">
      <c r="A27" s="17"/>
      <c r="B27" s="195" t="s">
        <v>33</v>
      </c>
      <c r="C27" s="196"/>
      <c r="D27" s="17"/>
      <c r="E27" s="175" t="s">
        <v>34</v>
      </c>
      <c r="F27" s="176"/>
      <c r="G27" s="10">
        <f>SUM(G22:G26)</f>
        <v>0</v>
      </c>
      <c r="H27" s="28"/>
    </row>
    <row r="28" spans="1:8" s="2" customFormat="1" ht="15" customHeight="1">
      <c r="A28" s="19"/>
      <c r="B28" s="19"/>
      <c r="C28" s="19"/>
      <c r="D28" s="19"/>
      <c r="E28" s="19"/>
      <c r="F28" s="19"/>
      <c r="G28" s="80"/>
    </row>
    <row r="29" spans="1:8" s="5" customFormat="1" ht="35.1" customHeight="1">
      <c r="A29" s="33" t="s">
        <v>614</v>
      </c>
      <c r="B29" s="172" t="s">
        <v>615</v>
      </c>
      <c r="C29" s="172"/>
      <c r="D29" s="172"/>
      <c r="E29" s="172"/>
      <c r="F29" s="172"/>
      <c r="G29" s="172"/>
      <c r="H29" s="31"/>
    </row>
    <row r="30" spans="1:8" s="15" customFormat="1" ht="24.95" customHeight="1">
      <c r="A30" s="94">
        <v>2</v>
      </c>
      <c r="B30" s="12" t="s">
        <v>590</v>
      </c>
      <c r="C30" s="12" t="s">
        <v>608</v>
      </c>
      <c r="D30" s="13" t="s">
        <v>125</v>
      </c>
      <c r="E30" s="13" t="s">
        <v>126</v>
      </c>
      <c r="F30" s="14" t="s">
        <v>26</v>
      </c>
      <c r="G30" s="12" t="s">
        <v>27</v>
      </c>
      <c r="H30" s="30"/>
    </row>
    <row r="31" spans="1:8" s="7" customFormat="1" ht="39.75" customHeight="1">
      <c r="A31" s="32" t="s">
        <v>616</v>
      </c>
      <c r="B31" s="158" t="s">
        <v>617</v>
      </c>
      <c r="C31" s="145" t="s">
        <v>618</v>
      </c>
      <c r="D31" s="150" t="s">
        <v>619</v>
      </c>
      <c r="E31" s="150" t="s">
        <v>620</v>
      </c>
      <c r="F31" s="98"/>
      <c r="G31" s="53">
        <v>2</v>
      </c>
      <c r="H31" s="54"/>
    </row>
    <row r="32" spans="1:8" s="7" customFormat="1" ht="39.75" customHeight="1">
      <c r="A32" s="141" t="s">
        <v>621</v>
      </c>
      <c r="B32" s="158" t="s">
        <v>622</v>
      </c>
      <c r="C32" s="145" t="s">
        <v>623</v>
      </c>
      <c r="D32" s="150" t="s">
        <v>624</v>
      </c>
      <c r="E32" s="150" t="s">
        <v>625</v>
      </c>
      <c r="F32" s="98"/>
      <c r="G32" s="70">
        <v>2</v>
      </c>
      <c r="H32" s="54"/>
    </row>
    <row r="33" spans="1:8" s="7" customFormat="1" ht="20.25" customHeight="1">
      <c r="A33" s="139" t="s">
        <v>626</v>
      </c>
      <c r="B33" s="147" t="s">
        <v>627</v>
      </c>
      <c r="C33" s="144" t="s">
        <v>628</v>
      </c>
      <c r="D33" s="151" t="s">
        <v>619</v>
      </c>
      <c r="E33" s="151" t="s">
        <v>629</v>
      </c>
      <c r="F33" s="99"/>
      <c r="G33" s="22">
        <v>2</v>
      </c>
      <c r="H33" s="54"/>
    </row>
    <row r="34" spans="1:8" s="7" customFormat="1" ht="35.25" customHeight="1">
      <c r="A34" s="32" t="s">
        <v>630</v>
      </c>
      <c r="B34" s="158" t="s">
        <v>631</v>
      </c>
      <c r="C34" s="154" t="s">
        <v>632</v>
      </c>
      <c r="D34" s="150" t="s">
        <v>633</v>
      </c>
      <c r="E34" s="150" t="s">
        <v>634</v>
      </c>
      <c r="F34" s="98"/>
      <c r="G34" s="53">
        <v>2</v>
      </c>
      <c r="H34" s="54"/>
    </row>
    <row r="35" spans="1:8" s="7" customFormat="1" ht="20.25" customHeight="1">
      <c r="A35" s="139" t="s">
        <v>635</v>
      </c>
      <c r="B35" s="147" t="s">
        <v>636</v>
      </c>
      <c r="C35" s="144" t="s">
        <v>637</v>
      </c>
      <c r="D35" s="147" t="s">
        <v>638</v>
      </c>
      <c r="E35" s="151" t="s">
        <v>629</v>
      </c>
      <c r="F35" s="6"/>
      <c r="G35" s="22">
        <v>2</v>
      </c>
      <c r="H35" s="54"/>
    </row>
    <row r="36" spans="1:8" s="7" customFormat="1" ht="29.25" customHeight="1">
      <c r="A36" s="32" t="s">
        <v>639</v>
      </c>
      <c r="B36" s="158" t="s">
        <v>640</v>
      </c>
      <c r="C36" s="145" t="s">
        <v>641</v>
      </c>
      <c r="D36" s="146" t="s">
        <v>642</v>
      </c>
      <c r="E36" s="146" t="s">
        <v>643</v>
      </c>
      <c r="F36" s="18"/>
      <c r="G36" s="53">
        <v>2</v>
      </c>
      <c r="H36" s="54"/>
    </row>
    <row r="37" spans="1:8" s="7" customFormat="1" ht="34.5" customHeight="1">
      <c r="A37" s="139" t="s">
        <v>644</v>
      </c>
      <c r="B37" s="158" t="s">
        <v>631</v>
      </c>
      <c r="C37" s="144" t="s">
        <v>645</v>
      </c>
      <c r="D37" s="147">
        <v>6</v>
      </c>
      <c r="E37" s="151" t="s">
        <v>646</v>
      </c>
      <c r="F37" s="6"/>
      <c r="G37" s="22">
        <v>2</v>
      </c>
      <c r="H37" s="54"/>
    </row>
    <row r="38" spans="1:8" s="7" customFormat="1" ht="29.25" customHeight="1">
      <c r="A38" s="32"/>
      <c r="B38" s="18"/>
      <c r="C38" s="18"/>
      <c r="D38" s="18"/>
      <c r="E38" s="18"/>
      <c r="F38" s="18"/>
      <c r="G38" s="18"/>
      <c r="H38" s="54"/>
    </row>
    <row r="39" spans="1:8" s="7" customFormat="1" ht="20.25" customHeight="1">
      <c r="A39" s="32"/>
      <c r="B39" s="18"/>
      <c r="C39" s="18"/>
      <c r="D39" s="98"/>
      <c r="E39" s="98"/>
      <c r="F39" s="98"/>
      <c r="G39" s="23"/>
      <c r="H39" s="54"/>
    </row>
    <row r="40" spans="1:8" s="5" customFormat="1" ht="30" customHeight="1">
      <c r="A40" s="17"/>
      <c r="B40" s="195" t="s">
        <v>42</v>
      </c>
      <c r="C40" s="196"/>
      <c r="D40" s="17"/>
      <c r="E40" s="175" t="s">
        <v>34</v>
      </c>
      <c r="F40" s="176"/>
      <c r="G40" s="10">
        <f>SUM(G31:G39)</f>
        <v>14</v>
      </c>
      <c r="H40" s="28"/>
    </row>
    <row r="41" spans="1:8" s="2" customFormat="1" ht="15" customHeight="1">
      <c r="A41" s="19"/>
      <c r="B41" s="19"/>
      <c r="C41" s="19"/>
      <c r="D41" s="19"/>
      <c r="E41" s="19"/>
      <c r="F41" s="19"/>
      <c r="G41" s="19"/>
      <c r="H41" s="52"/>
    </row>
    <row r="42" spans="1:8" s="5" customFormat="1" ht="35.1" customHeight="1">
      <c r="A42" s="33" t="s">
        <v>647</v>
      </c>
      <c r="B42" s="172" t="s">
        <v>648</v>
      </c>
      <c r="C42" s="172"/>
      <c r="D42" s="172"/>
      <c r="E42" s="172"/>
      <c r="F42" s="172"/>
      <c r="G42" s="172"/>
      <c r="H42" s="31"/>
    </row>
    <row r="43" spans="1:8" s="15" customFormat="1" ht="24.95" customHeight="1">
      <c r="A43" s="94">
        <v>4</v>
      </c>
      <c r="B43" s="12" t="s">
        <v>590</v>
      </c>
      <c r="C43" s="12" t="s">
        <v>608</v>
      </c>
      <c r="D43" s="13" t="s">
        <v>125</v>
      </c>
      <c r="E43" s="13" t="s">
        <v>25</v>
      </c>
      <c r="F43" s="14" t="s">
        <v>26</v>
      </c>
      <c r="G43" s="12" t="s">
        <v>27</v>
      </c>
      <c r="H43" s="30"/>
    </row>
    <row r="44" spans="1:8" s="7" customFormat="1" ht="20.25" customHeight="1">
      <c r="A44" s="32" t="s">
        <v>649</v>
      </c>
      <c r="B44" s="18"/>
      <c r="C44" s="18"/>
      <c r="D44" s="98"/>
      <c r="E44" s="98"/>
      <c r="F44" s="98"/>
      <c r="G44" s="76">
        <v>0</v>
      </c>
    </row>
    <row r="45" spans="1:8" s="7" customFormat="1" ht="20.25" customHeight="1">
      <c r="A45" s="21" t="s">
        <v>650</v>
      </c>
      <c r="B45" s="6"/>
      <c r="C45" s="6"/>
      <c r="D45" s="99"/>
      <c r="E45" s="99"/>
      <c r="F45" s="99"/>
      <c r="G45" s="22">
        <v>0</v>
      </c>
      <c r="H45" s="54"/>
    </row>
    <row r="46" spans="1:8" s="7" customFormat="1" ht="20.25" customHeight="1">
      <c r="A46" s="32" t="s">
        <v>651</v>
      </c>
      <c r="B46" s="18"/>
      <c r="C46" s="18"/>
      <c r="D46" s="98"/>
      <c r="E46" s="98"/>
      <c r="F46" s="98"/>
      <c r="G46" s="77">
        <v>0</v>
      </c>
    </row>
    <row r="47" spans="1:8" s="7" customFormat="1" ht="20.25" customHeight="1">
      <c r="A47" s="21" t="s">
        <v>652</v>
      </c>
      <c r="B47" s="6"/>
      <c r="C47" s="6"/>
      <c r="D47" s="99"/>
      <c r="E47" s="99"/>
      <c r="F47" s="99"/>
      <c r="G47" s="71">
        <v>0</v>
      </c>
    </row>
    <row r="48" spans="1:8" s="7" customFormat="1" ht="20.25" customHeight="1">
      <c r="A48" s="32" t="s">
        <v>653</v>
      </c>
      <c r="B48" s="18"/>
      <c r="C48" s="18"/>
      <c r="D48" s="98"/>
      <c r="E48" s="98"/>
      <c r="F48" s="98"/>
      <c r="G48" s="78">
        <v>0</v>
      </c>
    </row>
    <row r="49" spans="1:8" s="5" customFormat="1" ht="30" customHeight="1">
      <c r="A49" s="17"/>
      <c r="B49" s="195" t="s">
        <v>260</v>
      </c>
      <c r="C49" s="196"/>
      <c r="D49" s="17"/>
      <c r="E49" s="175" t="s">
        <v>34</v>
      </c>
      <c r="F49" s="176"/>
      <c r="G49" s="73">
        <f>SUM(G44:G48)</f>
        <v>0</v>
      </c>
      <c r="H49" s="28"/>
    </row>
    <row r="50" spans="1:8" s="2" customFormat="1" ht="15" customHeight="1">
      <c r="A50" s="19"/>
      <c r="B50" s="19"/>
      <c r="C50" s="19"/>
      <c r="D50" s="19"/>
      <c r="E50" s="19"/>
      <c r="F50" s="19"/>
      <c r="G50" s="19"/>
      <c r="H50" s="52"/>
    </row>
    <row r="51" spans="1:8" s="5" customFormat="1" ht="35.1" customHeight="1">
      <c r="A51" s="33" t="s">
        <v>654</v>
      </c>
      <c r="B51" s="177" t="s">
        <v>655</v>
      </c>
      <c r="C51" s="177"/>
      <c r="D51" s="177"/>
      <c r="E51" s="177"/>
      <c r="F51" s="177"/>
      <c r="G51" s="178"/>
      <c r="H51" s="31"/>
    </row>
    <row r="52" spans="1:8" s="15" customFormat="1" ht="24.95" customHeight="1">
      <c r="A52" s="94">
        <v>5</v>
      </c>
      <c r="B52" s="12" t="s">
        <v>590</v>
      </c>
      <c r="C52" s="12" t="s">
        <v>608</v>
      </c>
      <c r="D52" s="13" t="s">
        <v>125</v>
      </c>
      <c r="E52" s="13" t="s">
        <v>25</v>
      </c>
      <c r="F52" s="14" t="s">
        <v>26</v>
      </c>
      <c r="G52" s="12" t="s">
        <v>27</v>
      </c>
      <c r="H52" s="30"/>
    </row>
    <row r="53" spans="1:8" s="7" customFormat="1" ht="20.25" customHeight="1">
      <c r="A53" s="32" t="s">
        <v>656</v>
      </c>
      <c r="B53" s="18"/>
      <c r="C53" s="18"/>
      <c r="D53" s="98"/>
      <c r="E53" s="98"/>
      <c r="F53" s="98"/>
      <c r="G53" s="53">
        <v>0</v>
      </c>
      <c r="H53" s="54"/>
    </row>
    <row r="54" spans="1:8" s="7" customFormat="1" ht="20.25" customHeight="1">
      <c r="A54" s="21" t="s">
        <v>657</v>
      </c>
      <c r="B54" s="6"/>
      <c r="C54" s="6"/>
      <c r="D54" s="99"/>
      <c r="E54" s="99"/>
      <c r="F54" s="99"/>
      <c r="G54" s="22">
        <v>0</v>
      </c>
      <c r="H54" s="54"/>
    </row>
    <row r="55" spans="1:8" s="7" customFormat="1" ht="20.25" customHeight="1">
      <c r="A55" s="32" t="s">
        <v>658</v>
      </c>
      <c r="B55" s="18"/>
      <c r="C55" s="18"/>
      <c r="D55" s="98"/>
      <c r="E55" s="98"/>
      <c r="F55" s="98"/>
      <c r="G55" s="77">
        <v>0</v>
      </c>
    </row>
    <row r="56" spans="1:8" s="7" customFormat="1" ht="20.25" customHeight="1">
      <c r="A56" s="21" t="s">
        <v>659</v>
      </c>
      <c r="B56" s="6"/>
      <c r="C56" s="6"/>
      <c r="D56" s="99"/>
      <c r="E56" s="99"/>
      <c r="F56" s="99"/>
      <c r="G56" s="71">
        <v>0</v>
      </c>
    </row>
    <row r="57" spans="1:8" s="7" customFormat="1" ht="20.25" customHeight="1">
      <c r="A57" s="32" t="s">
        <v>660</v>
      </c>
      <c r="B57" s="18"/>
      <c r="C57" s="18"/>
      <c r="D57" s="98"/>
      <c r="E57" s="98"/>
      <c r="F57" s="98"/>
      <c r="G57" s="78">
        <v>0</v>
      </c>
    </row>
    <row r="58" spans="1:8" s="5" customFormat="1" ht="30" customHeight="1">
      <c r="A58" s="17"/>
      <c r="B58" s="195" t="s">
        <v>661</v>
      </c>
      <c r="C58" s="196"/>
      <c r="D58" s="17"/>
      <c r="E58" s="175" t="s">
        <v>34</v>
      </c>
      <c r="F58" s="176"/>
      <c r="G58" s="73">
        <f>SUM(G53:G57)</f>
        <v>0</v>
      </c>
      <c r="H58" s="28"/>
    </row>
    <row r="59" spans="1:8" s="2" customFormat="1" ht="15" customHeight="1">
      <c r="A59" s="19"/>
      <c r="B59" s="19"/>
      <c r="C59" s="19"/>
      <c r="D59" s="19"/>
      <c r="E59" s="19"/>
      <c r="F59" s="19"/>
      <c r="G59" s="19"/>
      <c r="H59" s="52"/>
    </row>
    <row r="60" spans="1:8" s="5" customFormat="1" ht="35.1" customHeight="1">
      <c r="A60" s="33" t="s">
        <v>662</v>
      </c>
      <c r="B60" s="172" t="s">
        <v>663</v>
      </c>
      <c r="C60" s="172"/>
      <c r="D60" s="172"/>
      <c r="E60" s="172"/>
      <c r="F60" s="172"/>
      <c r="G60" s="172"/>
      <c r="H60" s="31"/>
    </row>
    <row r="61" spans="1:8" s="15" customFormat="1" ht="24.95" customHeight="1">
      <c r="A61" s="94">
        <v>6</v>
      </c>
      <c r="B61" s="12" t="s">
        <v>590</v>
      </c>
      <c r="C61" s="12" t="s">
        <v>608</v>
      </c>
      <c r="D61" s="13" t="s">
        <v>125</v>
      </c>
      <c r="E61" s="13" t="s">
        <v>25</v>
      </c>
      <c r="F61" s="14" t="s">
        <v>26</v>
      </c>
      <c r="G61" s="12" t="s">
        <v>27</v>
      </c>
      <c r="H61" s="30"/>
    </row>
    <row r="62" spans="1:8" s="7" customFormat="1" ht="20.25" customHeight="1">
      <c r="A62" s="32" t="s">
        <v>664</v>
      </c>
      <c r="B62" s="18"/>
      <c r="C62" s="18"/>
      <c r="D62" s="98"/>
      <c r="E62" s="98"/>
      <c r="F62" s="98"/>
      <c r="G62" s="53">
        <v>0</v>
      </c>
      <c r="H62" s="54"/>
    </row>
    <row r="63" spans="1:8" s="7" customFormat="1" ht="20.25" customHeight="1">
      <c r="A63" s="21" t="s">
        <v>665</v>
      </c>
      <c r="B63" s="6"/>
      <c r="C63" s="6"/>
      <c r="D63" s="99"/>
      <c r="E63" s="99"/>
      <c r="F63" s="99"/>
      <c r="G63" s="22">
        <v>0</v>
      </c>
      <c r="H63" s="54"/>
    </row>
    <row r="64" spans="1:8" s="7" customFormat="1" ht="20.25" customHeight="1">
      <c r="A64" s="32" t="s">
        <v>666</v>
      </c>
      <c r="B64" s="18"/>
      <c r="C64" s="18"/>
      <c r="D64" s="98"/>
      <c r="E64" s="98"/>
      <c r="F64" s="98"/>
      <c r="G64" s="23">
        <v>0</v>
      </c>
      <c r="H64" s="54"/>
    </row>
    <row r="65" spans="1:8" s="7" customFormat="1" ht="20.25" customHeight="1">
      <c r="A65" s="21" t="s">
        <v>667</v>
      </c>
      <c r="B65" s="6"/>
      <c r="C65" s="6"/>
      <c r="D65" s="99"/>
      <c r="E65" s="99"/>
      <c r="F65" s="99"/>
      <c r="G65" s="45">
        <v>0</v>
      </c>
      <c r="H65" s="54"/>
    </row>
    <row r="66" spans="1:8" s="7" customFormat="1" ht="20.25" customHeight="1">
      <c r="A66" s="32" t="s">
        <v>668</v>
      </c>
      <c r="B66" s="18"/>
      <c r="C66" s="18"/>
      <c r="D66" s="98"/>
      <c r="E66" s="98"/>
      <c r="F66" s="98"/>
      <c r="G66" s="78">
        <v>0</v>
      </c>
    </row>
    <row r="67" spans="1:8" s="5" customFormat="1" ht="30" customHeight="1">
      <c r="A67" s="17"/>
      <c r="B67" s="195" t="s">
        <v>523</v>
      </c>
      <c r="C67" s="196"/>
      <c r="D67" s="17"/>
      <c r="E67" s="175" t="s">
        <v>34</v>
      </c>
      <c r="F67" s="176"/>
      <c r="G67" s="10">
        <f>SUM(G62:G66)</f>
        <v>0</v>
      </c>
      <c r="H67" s="28"/>
    </row>
    <row r="68" spans="1:8" s="2" customFormat="1" ht="15" customHeight="1">
      <c r="A68" s="19"/>
      <c r="B68" s="19"/>
      <c r="C68" s="19"/>
      <c r="D68" s="19"/>
      <c r="E68" s="19"/>
      <c r="F68" s="19"/>
      <c r="G68" s="19"/>
      <c r="H68" s="52"/>
    </row>
    <row r="69" spans="1:8" s="5" customFormat="1" ht="35.1" customHeight="1">
      <c r="A69" s="33" t="s">
        <v>669</v>
      </c>
      <c r="B69" s="172" t="s">
        <v>670</v>
      </c>
      <c r="C69" s="172"/>
      <c r="D69" s="172"/>
      <c r="E69" s="172"/>
      <c r="F69" s="172"/>
      <c r="G69" s="172"/>
      <c r="H69" s="31"/>
    </row>
    <row r="70" spans="1:8" s="15" customFormat="1" ht="24.95" customHeight="1">
      <c r="A70" s="94">
        <v>1</v>
      </c>
      <c r="B70" s="12" t="s">
        <v>590</v>
      </c>
      <c r="C70" s="12" t="s">
        <v>671</v>
      </c>
      <c r="D70" s="13" t="s">
        <v>672</v>
      </c>
      <c r="E70" s="13" t="s">
        <v>673</v>
      </c>
      <c r="F70" s="14" t="s">
        <v>26</v>
      </c>
      <c r="G70" s="81" t="s">
        <v>27</v>
      </c>
      <c r="H70" s="30"/>
    </row>
    <row r="71" spans="1:8" s="7" customFormat="1" ht="20.25" customHeight="1">
      <c r="A71" s="32" t="s">
        <v>674</v>
      </c>
      <c r="B71" s="18"/>
      <c r="C71" s="18"/>
      <c r="D71" s="98"/>
      <c r="E71" s="98"/>
      <c r="F71" s="98"/>
      <c r="G71" s="53">
        <v>0</v>
      </c>
      <c r="H71" s="54"/>
    </row>
    <row r="72" spans="1:8" s="7" customFormat="1" ht="20.25" customHeight="1">
      <c r="A72" s="21" t="s">
        <v>675</v>
      </c>
      <c r="B72" s="6"/>
      <c r="C72" s="6"/>
      <c r="D72" s="99"/>
      <c r="E72" s="99"/>
      <c r="F72" s="99"/>
      <c r="G72" s="71">
        <v>0</v>
      </c>
    </row>
    <row r="73" spans="1:8" s="7" customFormat="1" ht="20.25" customHeight="1">
      <c r="A73" s="32" t="s">
        <v>676</v>
      </c>
      <c r="B73" s="18"/>
      <c r="C73" s="18"/>
      <c r="D73" s="98"/>
      <c r="E73" s="98"/>
      <c r="F73" s="98"/>
      <c r="G73" s="23">
        <v>0</v>
      </c>
      <c r="H73" s="54"/>
    </row>
    <row r="74" spans="1:8" s="7" customFormat="1" ht="20.25" customHeight="1">
      <c r="A74" s="21" t="s">
        <v>677</v>
      </c>
      <c r="B74" s="6"/>
      <c r="C74" s="6"/>
      <c r="D74" s="99"/>
      <c r="E74" s="99"/>
      <c r="F74" s="99"/>
      <c r="G74" s="45">
        <v>0</v>
      </c>
      <c r="H74" s="54"/>
    </row>
    <row r="75" spans="1:8" s="7" customFormat="1" ht="20.25" customHeight="1">
      <c r="A75" s="32" t="s">
        <v>678</v>
      </c>
      <c r="B75" s="18"/>
      <c r="C75" s="18"/>
      <c r="D75" s="98"/>
      <c r="E75" s="98"/>
      <c r="F75" s="98"/>
      <c r="G75" s="23">
        <v>0</v>
      </c>
      <c r="H75" s="54"/>
    </row>
    <row r="76" spans="1:8" s="5" customFormat="1" ht="30" customHeight="1">
      <c r="A76" s="17"/>
      <c r="B76" s="195" t="s">
        <v>33</v>
      </c>
      <c r="C76" s="196"/>
      <c r="D76" s="17"/>
      <c r="E76" s="175" t="s">
        <v>34</v>
      </c>
      <c r="F76" s="176"/>
      <c r="G76" s="10">
        <f>SUM(G71:G75)</f>
        <v>0</v>
      </c>
      <c r="H76" s="28"/>
    </row>
    <row r="77" spans="1:8" s="2" customFormat="1" ht="15" customHeight="1">
      <c r="A77" s="19"/>
      <c r="B77" s="19"/>
      <c r="C77" s="19"/>
      <c r="D77" s="19"/>
      <c r="E77" s="19"/>
      <c r="F77" s="19"/>
      <c r="G77" s="80"/>
    </row>
    <row r="78" spans="1:8" s="5" customFormat="1" ht="35.1" customHeight="1">
      <c r="A78" s="33" t="s">
        <v>679</v>
      </c>
      <c r="B78" s="172" t="s">
        <v>680</v>
      </c>
      <c r="C78" s="172"/>
      <c r="D78" s="172"/>
      <c r="E78" s="172"/>
      <c r="F78" s="172"/>
      <c r="G78" s="172"/>
      <c r="H78" s="31"/>
    </row>
    <row r="79" spans="1:8" s="15" customFormat="1" ht="24.95" customHeight="1">
      <c r="A79" s="94">
        <v>2</v>
      </c>
      <c r="B79" s="12" t="s">
        <v>681</v>
      </c>
      <c r="C79" s="12" t="s">
        <v>671</v>
      </c>
      <c r="D79" s="13" t="s">
        <v>672</v>
      </c>
      <c r="E79" s="13" t="s">
        <v>673</v>
      </c>
      <c r="F79" s="14" t="s">
        <v>26</v>
      </c>
      <c r="G79" s="12" t="s">
        <v>27</v>
      </c>
      <c r="H79" s="30"/>
    </row>
    <row r="80" spans="1:8" s="7" customFormat="1" ht="20.25" customHeight="1">
      <c r="A80" s="32" t="s">
        <v>682</v>
      </c>
      <c r="B80" s="18"/>
      <c r="C80" s="18"/>
      <c r="D80" s="98"/>
      <c r="E80" s="98"/>
      <c r="F80" s="98"/>
      <c r="G80" s="53">
        <v>0</v>
      </c>
      <c r="H80" s="54"/>
    </row>
    <row r="81" spans="1:8" s="7" customFormat="1" ht="20.25" customHeight="1">
      <c r="A81" s="21" t="s">
        <v>683</v>
      </c>
      <c r="B81" s="6"/>
      <c r="C81" s="6"/>
      <c r="D81" s="99"/>
      <c r="E81" s="99"/>
      <c r="F81" s="99"/>
      <c r="G81" s="71">
        <v>0</v>
      </c>
    </row>
    <row r="82" spans="1:8" s="7" customFormat="1" ht="20.25" customHeight="1">
      <c r="A82" s="32" t="s">
        <v>684</v>
      </c>
      <c r="B82" s="18"/>
      <c r="C82" s="18"/>
      <c r="D82" s="98"/>
      <c r="E82" s="98"/>
      <c r="F82" s="98"/>
      <c r="G82" s="23">
        <v>0</v>
      </c>
      <c r="H82" s="54"/>
    </row>
    <row r="83" spans="1:8" s="7" customFormat="1" ht="20.25" customHeight="1">
      <c r="A83" s="21" t="s">
        <v>685</v>
      </c>
      <c r="B83" s="6"/>
      <c r="C83" s="6"/>
      <c r="D83" s="99"/>
      <c r="E83" s="99"/>
      <c r="F83" s="99"/>
      <c r="G83" s="45">
        <v>0</v>
      </c>
      <c r="H83" s="54"/>
    </row>
    <row r="84" spans="1:8" s="7" customFormat="1" ht="20.25" customHeight="1">
      <c r="A84" s="32" t="s">
        <v>686</v>
      </c>
      <c r="B84" s="18"/>
      <c r="C84" s="18"/>
      <c r="D84" s="98"/>
      <c r="E84" s="98"/>
      <c r="F84" s="98"/>
      <c r="G84" s="23">
        <v>0</v>
      </c>
      <c r="H84" s="54"/>
    </row>
    <row r="85" spans="1:8" s="5" customFormat="1" ht="30" customHeight="1">
      <c r="A85" s="17"/>
      <c r="B85" s="195" t="s">
        <v>42</v>
      </c>
      <c r="C85" s="196"/>
      <c r="D85" s="17"/>
      <c r="E85" s="175" t="s">
        <v>34</v>
      </c>
      <c r="F85" s="176"/>
      <c r="G85" s="10">
        <f>SUM(G80:G84)</f>
        <v>0</v>
      </c>
      <c r="H85" s="28"/>
    </row>
    <row r="86" spans="1:8" s="2" customFormat="1" ht="15" customHeight="1">
      <c r="A86" s="19"/>
      <c r="B86" s="19"/>
      <c r="C86" s="19"/>
      <c r="D86" s="19"/>
      <c r="E86" s="19"/>
      <c r="F86" s="19"/>
      <c r="G86" s="80"/>
    </row>
    <row r="87" spans="1:8" s="5" customFormat="1" ht="35.1" customHeight="1">
      <c r="A87" s="33" t="s">
        <v>687</v>
      </c>
      <c r="B87" s="177" t="s">
        <v>688</v>
      </c>
      <c r="C87" s="177"/>
      <c r="D87" s="177"/>
      <c r="E87" s="177"/>
      <c r="F87" s="177"/>
      <c r="G87" s="178"/>
      <c r="H87" s="31"/>
    </row>
    <row r="88" spans="1:8" s="15" customFormat="1" ht="24.95" customHeight="1">
      <c r="A88" s="94">
        <v>3</v>
      </c>
      <c r="B88" s="12" t="s">
        <v>681</v>
      </c>
      <c r="C88" s="12" t="s">
        <v>671</v>
      </c>
      <c r="D88" s="13" t="s">
        <v>689</v>
      </c>
      <c r="E88" s="13" t="s">
        <v>673</v>
      </c>
      <c r="F88" s="14" t="s">
        <v>26</v>
      </c>
      <c r="G88" s="12" t="s">
        <v>27</v>
      </c>
      <c r="H88" s="30"/>
    </row>
    <row r="89" spans="1:8" s="7" customFormat="1" ht="20.25" customHeight="1">
      <c r="A89" s="32" t="s">
        <v>690</v>
      </c>
      <c r="B89" s="107" t="s">
        <v>691</v>
      </c>
      <c r="C89" s="18"/>
      <c r="D89" s="98"/>
      <c r="E89" s="98"/>
      <c r="F89" s="98"/>
      <c r="G89" s="53">
        <v>3</v>
      </c>
      <c r="H89" s="54"/>
    </row>
    <row r="90" spans="1:8" s="7" customFormat="1" ht="20.25" customHeight="1">
      <c r="A90" s="21" t="s">
        <v>692</v>
      </c>
      <c r="B90" s="6"/>
      <c r="C90" s="6"/>
      <c r="D90" s="99"/>
      <c r="E90" s="99"/>
      <c r="F90" s="99"/>
      <c r="G90" s="22">
        <v>0</v>
      </c>
      <c r="H90" s="54"/>
    </row>
    <row r="91" spans="1:8" s="7" customFormat="1" ht="20.25" customHeight="1">
      <c r="A91" s="32" t="s">
        <v>693</v>
      </c>
      <c r="B91" s="18"/>
      <c r="C91" s="18"/>
      <c r="D91" s="98"/>
      <c r="E91" s="98"/>
      <c r="F91" s="98"/>
      <c r="G91" s="23">
        <v>0</v>
      </c>
      <c r="H91" s="54"/>
    </row>
    <row r="92" spans="1:8" s="7" customFormat="1" ht="20.25" customHeight="1">
      <c r="A92" s="21" t="s">
        <v>694</v>
      </c>
      <c r="B92" s="6"/>
      <c r="C92" s="6"/>
      <c r="D92" s="99"/>
      <c r="E92" s="99"/>
      <c r="F92" s="99"/>
      <c r="G92" s="45">
        <v>0</v>
      </c>
      <c r="H92" s="54"/>
    </row>
    <row r="93" spans="1:8" s="7" customFormat="1" ht="20.25" customHeight="1">
      <c r="A93" s="32" t="s">
        <v>695</v>
      </c>
      <c r="B93" s="18"/>
      <c r="C93" s="18"/>
      <c r="D93" s="98"/>
      <c r="E93" s="98"/>
      <c r="F93" s="98"/>
      <c r="G93" s="23">
        <v>0</v>
      </c>
      <c r="H93" s="54"/>
    </row>
    <row r="94" spans="1:8" s="5" customFormat="1" ht="30" customHeight="1">
      <c r="A94" s="17"/>
      <c r="B94" s="195" t="s">
        <v>80</v>
      </c>
      <c r="C94" s="196"/>
      <c r="D94" s="17"/>
      <c r="E94" s="175" t="s">
        <v>34</v>
      </c>
      <c r="F94" s="176"/>
      <c r="G94" s="10">
        <f>SUM(G89:G93)</f>
        <v>3</v>
      </c>
      <c r="H94" s="28"/>
    </row>
    <row r="95" spans="1:8" s="2" customFormat="1" ht="15" customHeight="1">
      <c r="A95" s="19"/>
      <c r="B95" s="19"/>
      <c r="C95" s="19"/>
      <c r="D95" s="19"/>
      <c r="E95" s="19"/>
      <c r="F95" s="19"/>
      <c r="G95" s="82"/>
    </row>
    <row r="96" spans="1:8" s="5" customFormat="1" ht="35.1" customHeight="1">
      <c r="A96" s="9"/>
      <c r="B96" s="16"/>
      <c r="C96" s="171" t="s">
        <v>696</v>
      </c>
      <c r="D96" s="171"/>
      <c r="E96" s="171"/>
      <c r="F96" s="171"/>
      <c r="G96" s="88">
        <f>SUM(G9+G18+G27+G40+G49+G58+G67+G76+G85+G94)</f>
        <v>17</v>
      </c>
      <c r="H96" s="28"/>
    </row>
    <row r="97" spans="1:11">
      <c r="C97" s="7"/>
    </row>
    <row r="98" spans="1:11">
      <c r="C98" s="7"/>
    </row>
    <row r="99" spans="1:11">
      <c r="C99" s="7"/>
    </row>
    <row r="100" spans="1:11">
      <c r="C100" s="7"/>
    </row>
    <row r="101" spans="1:11">
      <c r="C101" s="7"/>
    </row>
    <row r="102" spans="1:11">
      <c r="C102" s="7"/>
    </row>
    <row r="103" spans="1:11" s="3" customFormat="1">
      <c r="A103" s="1"/>
      <c r="B103" s="1"/>
      <c r="C103" s="7"/>
      <c r="D103" s="4"/>
      <c r="E103" s="4"/>
      <c r="F103" s="2"/>
      <c r="G103" s="8"/>
      <c r="H103" s="1"/>
      <c r="I103" s="1"/>
      <c r="J103" s="1"/>
      <c r="K103" s="1"/>
    </row>
  </sheetData>
  <mergeCells count="32">
    <mergeCell ref="C96:F96"/>
    <mergeCell ref="B78:G78"/>
    <mergeCell ref="B85:C85"/>
    <mergeCell ref="E85:F85"/>
    <mergeCell ref="B87:G87"/>
    <mergeCell ref="B94:C94"/>
    <mergeCell ref="E94:F94"/>
    <mergeCell ref="B60:G60"/>
    <mergeCell ref="B67:C67"/>
    <mergeCell ref="E67:F67"/>
    <mergeCell ref="B69:G69"/>
    <mergeCell ref="B76:C76"/>
    <mergeCell ref="E76:F76"/>
    <mergeCell ref="B42:G42"/>
    <mergeCell ref="B49:C49"/>
    <mergeCell ref="E49:F49"/>
    <mergeCell ref="B51:G51"/>
    <mergeCell ref="B58:C58"/>
    <mergeCell ref="E58:F58"/>
    <mergeCell ref="B20:G20"/>
    <mergeCell ref="B27:C27"/>
    <mergeCell ref="E27:F27"/>
    <mergeCell ref="B29:G29"/>
    <mergeCell ref="B40:C40"/>
    <mergeCell ref="E40:F40"/>
    <mergeCell ref="B18:C18"/>
    <mergeCell ref="E18:F18"/>
    <mergeCell ref="B1:G1"/>
    <mergeCell ref="B2:G2"/>
    <mergeCell ref="B9:C9"/>
    <mergeCell ref="E9:F9"/>
    <mergeCell ref="B11:G11"/>
  </mergeCells>
  <hyperlinks>
    <hyperlink ref="C31" r:id="rId1" xr:uid="{6029417D-1052-49CA-A5D2-8CB4DAA1BD28}"/>
    <hyperlink ref="C35" r:id="rId2" xr:uid="{5E26E52B-2B24-464A-BD88-EE3DEBFFD7AB}"/>
    <hyperlink ref="C33" r:id="rId3" xr:uid="{3A9F46E9-10C7-4ECF-A79C-B3C59C83FE6E}"/>
    <hyperlink ref="C36" r:id="rId4" xr:uid="{F35E8139-BA5D-4C6F-BCE6-6AF0E6D4AC7E}"/>
    <hyperlink ref="C34" r:id="rId5" xr:uid="{7EA7F00C-DE88-4E56-BDED-86C0DD53A0A9}"/>
    <hyperlink ref="C37" r:id="rId6" xr:uid="{B38DDD44-AD1B-47FD-B8D7-B3562D564107}"/>
    <hyperlink ref="C32" r:id="rId7" xr:uid="{D01A7019-7D8E-4F6F-BE02-691BF5F5573D}"/>
    <hyperlink ref="B37" r:id="rId8" xr:uid="{970CAC8D-DF16-47FD-97A8-7F529B18DC5D}"/>
    <hyperlink ref="B31" r:id="rId9" xr:uid="{91CDB61B-55B6-49C8-9BF5-D80B587092D0}"/>
    <hyperlink ref="B32" r:id="rId10" xr:uid="{6D2387B0-9709-49B0-8007-BA1E80E4DD0B}"/>
    <hyperlink ref="B34" r:id="rId11" xr:uid="{21C2D12E-2815-438B-8B94-DC3CCE2D205E}"/>
    <hyperlink ref="B36" r:id="rId12" xr:uid="{6EDEBB97-978E-48D0-A497-F6E05CF06DE7}"/>
    <hyperlink ref="B89" r:id="rId13" xr:uid="{872F4AEC-1F0E-4FF2-A87C-7C6D0AC3D185}"/>
  </hyperlinks>
  <pageMargins left="0.7" right="0.7" top="0.75" bottom="0.75" header="0.3" footer="0.3"/>
  <pageSetup paperSize="9" orientation="portrait"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99"/>
  <sheetViews>
    <sheetView zoomScaleNormal="100" workbookViewId="0">
      <pane ySplit="1" topLeftCell="A40" activePane="bottomLeft" state="frozen"/>
      <selection pane="bottomLeft" activeCell="B5" sqref="B5"/>
    </sheetView>
  </sheetViews>
  <sheetFormatPr defaultColWidth="9.140625" defaultRowHeight="20.45"/>
  <cols>
    <col min="1" max="1" width="7.42578125" style="1" customWidth="1"/>
    <col min="2" max="2" width="82.28515625" style="1" customWidth="1"/>
    <col min="3" max="3" width="77.140625" style="3" customWidth="1"/>
    <col min="4" max="4" width="27.140625" style="4" customWidth="1"/>
    <col min="5" max="5" width="33.5703125" style="4" customWidth="1"/>
    <col min="6" max="6" width="15.42578125" style="2" customWidth="1"/>
    <col min="7" max="7" width="12.140625" style="8" customWidth="1"/>
    <col min="8" max="16384" width="9.140625" style="1"/>
  </cols>
  <sheetData>
    <row r="1" spans="1:8" s="2" customFormat="1" ht="42" customHeight="1">
      <c r="A1" s="19" t="s">
        <v>697</v>
      </c>
      <c r="B1" s="169" t="s">
        <v>698</v>
      </c>
      <c r="C1" s="169"/>
      <c r="D1" s="169"/>
      <c r="E1" s="169"/>
      <c r="F1" s="169"/>
      <c r="G1" s="170"/>
      <c r="H1" s="52"/>
    </row>
    <row r="2" spans="1:8" s="5" customFormat="1" ht="35.1" customHeight="1">
      <c r="A2" s="33" t="s">
        <v>699</v>
      </c>
      <c r="B2" s="172" t="s">
        <v>700</v>
      </c>
      <c r="C2" s="172"/>
      <c r="D2" s="172"/>
      <c r="E2" s="172"/>
      <c r="F2" s="172"/>
      <c r="G2" s="172"/>
      <c r="H2" s="31"/>
    </row>
    <row r="3" spans="1:8" s="15" customFormat="1" ht="24.95" customHeight="1">
      <c r="A3" s="94">
        <v>1</v>
      </c>
      <c r="B3" s="12" t="s">
        <v>701</v>
      </c>
      <c r="C3" s="12" t="s">
        <v>702</v>
      </c>
      <c r="D3" s="13" t="s">
        <v>703</v>
      </c>
      <c r="E3" s="13"/>
      <c r="F3" s="14" t="s">
        <v>26</v>
      </c>
      <c r="G3" s="79" t="s">
        <v>27</v>
      </c>
    </row>
    <row r="4" spans="1:8" s="7" customFormat="1" ht="27" customHeight="1">
      <c r="A4" s="32" t="s">
        <v>704</v>
      </c>
      <c r="B4" s="166" t="s">
        <v>705</v>
      </c>
      <c r="C4" s="18" t="s">
        <v>706</v>
      </c>
      <c r="D4" s="98"/>
      <c r="E4" s="98"/>
      <c r="F4" s="98" t="s">
        <v>707</v>
      </c>
      <c r="G4" s="53">
        <v>1</v>
      </c>
      <c r="H4" s="54"/>
    </row>
    <row r="5" spans="1:8" s="7" customFormat="1" ht="20.25" customHeight="1">
      <c r="A5" s="21" t="s">
        <v>708</v>
      </c>
      <c r="B5" s="168" t="s">
        <v>709</v>
      </c>
      <c r="C5" s="6" t="s">
        <v>706</v>
      </c>
      <c r="D5" s="99"/>
      <c r="E5" s="99"/>
      <c r="F5" s="99" t="s">
        <v>710</v>
      </c>
      <c r="G5" s="71">
        <v>1</v>
      </c>
    </row>
    <row r="6" spans="1:8" s="7" customFormat="1" ht="20.25" customHeight="1">
      <c r="A6" s="32" t="s">
        <v>711</v>
      </c>
      <c r="B6" s="18"/>
      <c r="C6" s="18"/>
      <c r="D6" s="98"/>
      <c r="E6" s="98"/>
      <c r="F6" s="98"/>
      <c r="G6" s="77">
        <v>0</v>
      </c>
    </row>
    <row r="7" spans="1:8" s="7" customFormat="1" ht="20.25" customHeight="1">
      <c r="A7" s="21" t="s">
        <v>712</v>
      </c>
      <c r="B7" s="6"/>
      <c r="C7" s="6"/>
      <c r="D7" s="99"/>
      <c r="E7" s="99"/>
      <c r="F7" s="99"/>
      <c r="G7" s="71">
        <v>0</v>
      </c>
    </row>
    <row r="8" spans="1:8" s="7" customFormat="1" ht="20.25" customHeight="1">
      <c r="A8" s="32" t="s">
        <v>713</v>
      </c>
      <c r="B8" s="18"/>
      <c r="C8" s="18"/>
      <c r="D8" s="98"/>
      <c r="E8" s="98"/>
      <c r="F8" s="98"/>
      <c r="G8" s="23">
        <v>0</v>
      </c>
      <c r="H8" s="54"/>
    </row>
    <row r="9" spans="1:8" s="5" customFormat="1" ht="30" customHeight="1">
      <c r="A9" s="17"/>
      <c r="B9" s="195" t="s">
        <v>33</v>
      </c>
      <c r="C9" s="196"/>
      <c r="D9" s="17"/>
      <c r="E9" s="175" t="s">
        <v>34</v>
      </c>
      <c r="F9" s="176"/>
      <c r="G9" s="73">
        <f>SUM(G4:G8)</f>
        <v>2</v>
      </c>
      <c r="H9" s="28"/>
    </row>
    <row r="10" spans="1:8" s="2" customFormat="1" ht="15" customHeight="1">
      <c r="A10" s="19"/>
      <c r="B10" s="19"/>
      <c r="C10" s="19"/>
      <c r="D10" s="19"/>
      <c r="E10" s="19"/>
      <c r="F10" s="19"/>
      <c r="G10" s="80"/>
    </row>
    <row r="11" spans="1:8" s="5" customFormat="1" ht="35.1" customHeight="1">
      <c r="A11" s="33" t="s">
        <v>714</v>
      </c>
      <c r="B11" s="172" t="s">
        <v>715</v>
      </c>
      <c r="C11" s="172"/>
      <c r="D11" s="172"/>
      <c r="E11" s="172"/>
      <c r="F11" s="172"/>
      <c r="G11" s="172"/>
      <c r="H11" s="31"/>
    </row>
    <row r="12" spans="1:8" s="15" customFormat="1" ht="24.95" customHeight="1">
      <c r="A12" s="94">
        <v>1</v>
      </c>
      <c r="B12" s="12" t="s">
        <v>716</v>
      </c>
      <c r="C12" s="12" t="s">
        <v>717</v>
      </c>
      <c r="D12" s="13" t="s">
        <v>365</v>
      </c>
      <c r="E12" s="13" t="s">
        <v>718</v>
      </c>
      <c r="F12" s="14" t="s">
        <v>26</v>
      </c>
      <c r="G12" s="12" t="s">
        <v>27</v>
      </c>
      <c r="H12" s="30"/>
    </row>
    <row r="13" spans="1:8" s="7" customFormat="1" ht="20.25" customHeight="1">
      <c r="A13" s="32" t="s">
        <v>719</v>
      </c>
      <c r="B13" s="18"/>
      <c r="C13" s="18"/>
      <c r="D13" s="98"/>
      <c r="E13" s="98"/>
      <c r="F13" s="98"/>
      <c r="G13" s="53">
        <v>0</v>
      </c>
      <c r="H13" s="54"/>
    </row>
    <row r="14" spans="1:8" s="7" customFormat="1" ht="20.25" customHeight="1">
      <c r="A14" s="21" t="s">
        <v>720</v>
      </c>
      <c r="B14" s="6"/>
      <c r="C14" s="6"/>
      <c r="D14" s="99"/>
      <c r="E14" s="99"/>
      <c r="F14" s="99"/>
      <c r="G14" s="22">
        <v>0</v>
      </c>
      <c r="H14" s="54"/>
    </row>
    <row r="15" spans="1:8" s="7" customFormat="1" ht="20.25" customHeight="1">
      <c r="A15" s="32" t="s">
        <v>721</v>
      </c>
      <c r="B15" s="18"/>
      <c r="C15" s="18"/>
      <c r="D15" s="98"/>
      <c r="E15" s="98"/>
      <c r="F15" s="98"/>
      <c r="G15" s="77">
        <v>0</v>
      </c>
    </row>
    <row r="16" spans="1:8" s="7" customFormat="1" ht="20.25" customHeight="1">
      <c r="A16" s="21" t="s">
        <v>722</v>
      </c>
      <c r="B16" s="6"/>
      <c r="C16" s="6"/>
      <c r="D16" s="99"/>
      <c r="E16" s="99"/>
      <c r="F16" s="99"/>
      <c r="G16" s="45">
        <v>0</v>
      </c>
      <c r="H16" s="54"/>
    </row>
    <row r="17" spans="1:8" s="7" customFormat="1" ht="20.25" customHeight="1">
      <c r="A17" s="32" t="s">
        <v>723</v>
      </c>
      <c r="B17" s="18"/>
      <c r="C17" s="18"/>
      <c r="D17" s="98"/>
      <c r="E17" s="98"/>
      <c r="F17" s="98"/>
      <c r="G17" s="23">
        <v>0</v>
      </c>
      <c r="H17" s="54"/>
    </row>
    <row r="18" spans="1:8" s="5" customFormat="1" ht="30" customHeight="1">
      <c r="A18" s="17"/>
      <c r="B18" s="195" t="s">
        <v>33</v>
      </c>
      <c r="C18" s="196"/>
      <c r="D18" s="17"/>
      <c r="E18" s="175" t="s">
        <v>34</v>
      </c>
      <c r="F18" s="176"/>
      <c r="G18" s="10">
        <f>SUM(G13:G17)</f>
        <v>0</v>
      </c>
      <c r="H18" s="28"/>
    </row>
    <row r="19" spans="1:8" s="2" customFormat="1" ht="15" customHeight="1">
      <c r="A19" s="19"/>
      <c r="B19" s="19"/>
      <c r="C19" s="19"/>
      <c r="D19" s="19"/>
      <c r="E19" s="19"/>
      <c r="F19" s="19"/>
      <c r="G19" s="19"/>
      <c r="H19" s="52"/>
    </row>
    <row r="20" spans="1:8" s="5" customFormat="1" ht="35.1" customHeight="1">
      <c r="A20" s="33" t="s">
        <v>724</v>
      </c>
      <c r="B20" s="172" t="s">
        <v>725</v>
      </c>
      <c r="C20" s="172"/>
      <c r="D20" s="172"/>
      <c r="E20" s="172"/>
      <c r="F20" s="172"/>
      <c r="G20" s="172"/>
      <c r="H20" s="31"/>
    </row>
    <row r="21" spans="1:8" s="15" customFormat="1" ht="24.95" customHeight="1">
      <c r="A21" s="94">
        <v>2</v>
      </c>
      <c r="B21" s="12" t="s">
        <v>716</v>
      </c>
      <c r="C21" s="12" t="s">
        <v>717</v>
      </c>
      <c r="D21" s="13" t="s">
        <v>365</v>
      </c>
      <c r="E21" s="13" t="s">
        <v>718</v>
      </c>
      <c r="F21" s="14" t="s">
        <v>26</v>
      </c>
      <c r="G21" s="14" t="s">
        <v>27</v>
      </c>
      <c r="H21" s="30"/>
    </row>
    <row r="22" spans="1:8" s="7" customFormat="1" ht="20.25" customHeight="1">
      <c r="A22" s="32" t="s">
        <v>726</v>
      </c>
      <c r="B22" s="18"/>
      <c r="C22" s="18"/>
      <c r="D22" s="98"/>
      <c r="E22" s="98"/>
      <c r="F22" s="98"/>
      <c r="G22" s="76">
        <v>0</v>
      </c>
    </row>
    <row r="23" spans="1:8" s="7" customFormat="1" ht="20.25" customHeight="1">
      <c r="A23" s="21" t="s">
        <v>727</v>
      </c>
      <c r="B23" s="6"/>
      <c r="C23" s="6"/>
      <c r="D23" s="99"/>
      <c r="E23" s="99"/>
      <c r="F23" s="99"/>
      <c r="G23" s="22">
        <v>0</v>
      </c>
      <c r="H23" s="54"/>
    </row>
    <row r="24" spans="1:8" s="7" customFormat="1" ht="20.25" customHeight="1">
      <c r="A24" s="32" t="s">
        <v>728</v>
      </c>
      <c r="B24" s="18"/>
      <c r="C24" s="18"/>
      <c r="D24" s="98"/>
      <c r="E24" s="98"/>
      <c r="F24" s="98"/>
      <c r="G24" s="23">
        <v>0</v>
      </c>
      <c r="H24" s="54"/>
    </row>
    <row r="25" spans="1:8" s="7" customFormat="1" ht="20.25" customHeight="1">
      <c r="A25" s="21" t="s">
        <v>729</v>
      </c>
      <c r="B25" s="6"/>
      <c r="C25" s="6"/>
      <c r="D25" s="99"/>
      <c r="E25" s="99"/>
      <c r="F25" s="99"/>
      <c r="G25" s="45">
        <v>0</v>
      </c>
      <c r="H25" s="54"/>
    </row>
    <row r="26" spans="1:8" s="7" customFormat="1" ht="20.25" customHeight="1">
      <c r="A26" s="32" t="s">
        <v>730</v>
      </c>
      <c r="B26" s="18"/>
      <c r="C26" s="18"/>
      <c r="D26" s="98"/>
      <c r="E26" s="98"/>
      <c r="F26" s="98"/>
      <c r="G26" s="23">
        <v>0</v>
      </c>
      <c r="H26" s="54"/>
    </row>
    <row r="27" spans="1:8" s="5" customFormat="1" ht="30" customHeight="1">
      <c r="A27" s="17"/>
      <c r="B27" s="195" t="s">
        <v>42</v>
      </c>
      <c r="C27" s="196"/>
      <c r="D27" s="17"/>
      <c r="E27" s="175" t="s">
        <v>34</v>
      </c>
      <c r="F27" s="176"/>
      <c r="G27" s="73">
        <f>SUM(G22:G26)</f>
        <v>0</v>
      </c>
      <c r="H27" s="28"/>
    </row>
    <row r="28" spans="1:8" s="2" customFormat="1" ht="15" customHeight="1">
      <c r="A28" s="19"/>
      <c r="B28" s="19"/>
      <c r="C28" s="19"/>
      <c r="D28" s="19"/>
      <c r="E28" s="19"/>
      <c r="F28" s="19"/>
      <c r="G28" s="19"/>
      <c r="H28" s="52"/>
    </row>
    <row r="29" spans="1:8" s="5" customFormat="1" ht="35.1" customHeight="1">
      <c r="A29" s="33" t="s">
        <v>731</v>
      </c>
      <c r="B29" s="177" t="s">
        <v>732</v>
      </c>
      <c r="C29" s="177"/>
      <c r="D29" s="177"/>
      <c r="E29" s="177"/>
      <c r="F29" s="177"/>
      <c r="G29" s="178"/>
      <c r="H29" s="31"/>
    </row>
    <row r="30" spans="1:8" s="15" customFormat="1" ht="24.95" customHeight="1">
      <c r="A30" s="94">
        <v>1</v>
      </c>
      <c r="B30" s="12" t="s">
        <v>733</v>
      </c>
      <c r="C30" s="12" t="s">
        <v>734</v>
      </c>
      <c r="D30" s="13" t="s">
        <v>432</v>
      </c>
      <c r="E30" s="13" t="s">
        <v>735</v>
      </c>
      <c r="F30" s="14"/>
      <c r="G30" s="79" t="s">
        <v>27</v>
      </c>
    </row>
    <row r="31" spans="1:8" s="7" customFormat="1" ht="20.25" customHeight="1">
      <c r="A31" s="32" t="s">
        <v>736</v>
      </c>
      <c r="B31" s="152" t="s">
        <v>737</v>
      </c>
      <c r="C31" s="145" t="s">
        <v>738</v>
      </c>
      <c r="D31" s="150"/>
      <c r="E31" s="150" t="s">
        <v>403</v>
      </c>
      <c r="F31" s="98"/>
      <c r="G31" s="76">
        <v>5</v>
      </c>
    </row>
    <row r="32" spans="1:8" s="7" customFormat="1" ht="20.25" customHeight="1">
      <c r="A32" s="21" t="s">
        <v>739</v>
      </c>
      <c r="B32" s="6"/>
      <c r="C32" s="6"/>
      <c r="D32" s="99"/>
      <c r="E32" s="99"/>
      <c r="F32" s="99"/>
      <c r="G32" s="22"/>
      <c r="H32" s="54"/>
    </row>
    <row r="33" spans="1:8" s="7" customFormat="1" ht="20.25" customHeight="1">
      <c r="A33" s="32" t="s">
        <v>740</v>
      </c>
      <c r="B33" s="18"/>
      <c r="C33" s="18"/>
      <c r="D33" s="98"/>
      <c r="E33" s="98"/>
      <c r="F33" s="98"/>
      <c r="G33" s="23"/>
      <c r="H33" s="54"/>
    </row>
    <row r="34" spans="1:8" s="7" customFormat="1" ht="20.25" customHeight="1">
      <c r="A34" s="21" t="s">
        <v>741</v>
      </c>
      <c r="B34" s="6"/>
      <c r="C34" s="6"/>
      <c r="D34" s="99"/>
      <c r="E34" s="99"/>
      <c r="F34" s="99"/>
      <c r="G34" s="71"/>
    </row>
    <row r="35" spans="1:8" s="7" customFormat="1" ht="20.25" customHeight="1">
      <c r="A35" s="32" t="s">
        <v>742</v>
      </c>
      <c r="B35" s="18"/>
      <c r="C35" s="18"/>
      <c r="D35" s="98"/>
      <c r="E35" s="98"/>
      <c r="F35" s="98"/>
      <c r="G35" s="23"/>
      <c r="H35" s="54"/>
    </row>
    <row r="36" spans="1:8" s="5" customFormat="1" ht="30" customHeight="1">
      <c r="A36" s="17"/>
      <c r="B36" s="195" t="s">
        <v>33</v>
      </c>
      <c r="C36" s="196"/>
      <c r="D36" s="17"/>
      <c r="E36" s="175" t="s">
        <v>34</v>
      </c>
      <c r="F36" s="176"/>
      <c r="G36" s="73">
        <f>SUM(G31:G35)</f>
        <v>5</v>
      </c>
      <c r="H36" s="28"/>
    </row>
    <row r="37" spans="1:8" s="2" customFormat="1" ht="15" customHeight="1">
      <c r="A37" s="19"/>
      <c r="B37" s="19"/>
      <c r="C37" s="19"/>
      <c r="D37" s="19"/>
      <c r="E37" s="19"/>
      <c r="F37" s="19"/>
      <c r="G37" s="19"/>
      <c r="H37" s="52"/>
    </row>
    <row r="38" spans="1:8" s="5" customFormat="1" ht="35.1" customHeight="1">
      <c r="A38" s="33" t="s">
        <v>743</v>
      </c>
      <c r="B38" s="172" t="s">
        <v>744</v>
      </c>
      <c r="C38" s="172"/>
      <c r="D38" s="172"/>
      <c r="E38" s="172"/>
      <c r="F38" s="172"/>
      <c r="G38" s="172"/>
      <c r="H38" s="31"/>
    </row>
    <row r="39" spans="1:8" s="15" customFormat="1" ht="24.95" customHeight="1">
      <c r="A39" s="94">
        <v>1</v>
      </c>
      <c r="B39" s="12" t="s">
        <v>745</v>
      </c>
      <c r="C39" s="12" t="s">
        <v>746</v>
      </c>
      <c r="D39" s="13" t="s">
        <v>747</v>
      </c>
      <c r="E39" s="13" t="s">
        <v>748</v>
      </c>
      <c r="F39" s="14" t="s">
        <v>26</v>
      </c>
      <c r="G39" s="12" t="s">
        <v>27</v>
      </c>
      <c r="H39" s="30"/>
    </row>
    <row r="40" spans="1:8" s="7" customFormat="1" ht="20.25" customHeight="1">
      <c r="A40" s="32" t="s">
        <v>749</v>
      </c>
      <c r="B40" s="166" t="s">
        <v>750</v>
      </c>
      <c r="C40" s="18"/>
      <c r="D40" s="98" t="s">
        <v>573</v>
      </c>
      <c r="E40" s="98" t="s">
        <v>751</v>
      </c>
      <c r="F40" s="98" t="s">
        <v>752</v>
      </c>
      <c r="G40" s="53">
        <v>1</v>
      </c>
      <c r="H40" s="54"/>
    </row>
    <row r="41" spans="1:8" s="7" customFormat="1" ht="20.25" customHeight="1">
      <c r="A41" s="21" t="s">
        <v>753</v>
      </c>
      <c r="B41" s="6"/>
      <c r="C41" s="6"/>
      <c r="D41" s="99"/>
      <c r="E41" s="99"/>
      <c r="F41" s="99"/>
      <c r="G41" s="22">
        <v>0</v>
      </c>
      <c r="H41" s="54"/>
    </row>
    <row r="42" spans="1:8" s="7" customFormat="1" ht="20.25" customHeight="1">
      <c r="A42" s="32" t="s">
        <v>754</v>
      </c>
      <c r="B42" s="166" t="s">
        <v>750</v>
      </c>
      <c r="C42" s="18"/>
      <c r="D42" s="98" t="s">
        <v>573</v>
      </c>
      <c r="E42" s="98" t="s">
        <v>751</v>
      </c>
      <c r="F42" s="98" t="s">
        <v>62</v>
      </c>
      <c r="G42" s="23">
        <v>1</v>
      </c>
      <c r="H42" s="54"/>
    </row>
    <row r="43" spans="1:8" s="7" customFormat="1" ht="20.25" customHeight="1">
      <c r="A43" s="21" t="s">
        <v>755</v>
      </c>
      <c r="B43" s="6"/>
      <c r="C43" s="6"/>
      <c r="D43" s="99"/>
      <c r="E43" s="99"/>
      <c r="F43" s="99"/>
      <c r="G43" s="45">
        <v>0</v>
      </c>
      <c r="H43" s="54"/>
    </row>
    <row r="44" spans="1:8" s="7" customFormat="1" ht="20.25" customHeight="1">
      <c r="A44" s="32" t="s">
        <v>756</v>
      </c>
      <c r="B44" s="18"/>
      <c r="C44" s="18"/>
      <c r="D44" s="98"/>
      <c r="E44" s="98"/>
      <c r="F44" s="98"/>
      <c r="G44" s="23">
        <v>0</v>
      </c>
      <c r="H44" s="54"/>
    </row>
    <row r="45" spans="1:8" s="5" customFormat="1" ht="30" customHeight="1">
      <c r="A45" s="17"/>
      <c r="B45" s="195" t="s">
        <v>33</v>
      </c>
      <c r="C45" s="196"/>
      <c r="D45" s="17"/>
      <c r="E45" s="175" t="s">
        <v>34</v>
      </c>
      <c r="F45" s="176"/>
      <c r="G45" s="10">
        <f>SUM(G40:G44)</f>
        <v>2</v>
      </c>
      <c r="H45" s="28"/>
    </row>
    <row r="46" spans="1:8" s="2" customFormat="1" ht="15" customHeight="1">
      <c r="A46" s="19"/>
      <c r="B46" s="19"/>
      <c r="C46" s="19"/>
      <c r="D46" s="19"/>
      <c r="E46" s="19"/>
      <c r="F46" s="19"/>
      <c r="G46" s="80"/>
    </row>
    <row r="47" spans="1:8" s="5" customFormat="1" ht="35.1" customHeight="1">
      <c r="A47" s="33" t="s">
        <v>757</v>
      </c>
      <c r="B47" s="177" t="s">
        <v>758</v>
      </c>
      <c r="C47" s="177"/>
      <c r="D47" s="177"/>
      <c r="E47" s="177"/>
      <c r="F47" s="177"/>
      <c r="G47" s="178"/>
      <c r="H47" s="31"/>
    </row>
    <row r="48" spans="1:8" s="15" customFormat="1" ht="24.95" customHeight="1">
      <c r="A48" s="94">
        <v>2</v>
      </c>
      <c r="B48" s="12" t="s">
        <v>745</v>
      </c>
      <c r="C48" s="12" t="s">
        <v>746</v>
      </c>
      <c r="D48" s="13" t="s">
        <v>759</v>
      </c>
      <c r="E48" s="13" t="s">
        <v>748</v>
      </c>
      <c r="F48" s="14" t="s">
        <v>26</v>
      </c>
      <c r="G48" s="12" t="s">
        <v>27</v>
      </c>
      <c r="H48" s="30"/>
    </row>
    <row r="49" spans="1:8" s="7" customFormat="1" ht="20.25" customHeight="1">
      <c r="A49" s="32" t="s">
        <v>760</v>
      </c>
      <c r="B49" s="18"/>
      <c r="C49" s="18"/>
      <c r="D49" s="98"/>
      <c r="E49" s="98"/>
      <c r="F49" s="98"/>
      <c r="G49" s="53">
        <v>0</v>
      </c>
      <c r="H49" s="54"/>
    </row>
    <row r="50" spans="1:8" s="7" customFormat="1" ht="20.25" customHeight="1">
      <c r="A50" s="21" t="s">
        <v>761</v>
      </c>
      <c r="B50" s="6"/>
      <c r="C50" s="6"/>
      <c r="D50" s="99"/>
      <c r="E50" s="99"/>
      <c r="F50" s="99"/>
      <c r="G50" s="22">
        <v>0</v>
      </c>
      <c r="H50" s="54"/>
    </row>
    <row r="51" spans="1:8" s="7" customFormat="1" ht="20.25" customHeight="1">
      <c r="A51" s="32" t="s">
        <v>762</v>
      </c>
      <c r="B51" s="18"/>
      <c r="C51" s="18"/>
      <c r="D51" s="98"/>
      <c r="E51" s="98"/>
      <c r="F51" s="98"/>
      <c r="G51" s="23">
        <v>0</v>
      </c>
      <c r="H51" s="54"/>
    </row>
    <row r="52" spans="1:8" s="7" customFormat="1" ht="20.25" customHeight="1">
      <c r="A52" s="21" t="s">
        <v>763</v>
      </c>
      <c r="B52" s="6"/>
      <c r="C52" s="6"/>
      <c r="D52" s="99"/>
      <c r="E52" s="99"/>
      <c r="F52" s="99"/>
      <c r="G52" s="45">
        <v>0</v>
      </c>
      <c r="H52" s="54"/>
    </row>
    <row r="53" spans="1:8" s="7" customFormat="1" ht="20.25" customHeight="1">
      <c r="A53" s="32" t="s">
        <v>764</v>
      </c>
      <c r="B53" s="18"/>
      <c r="C53" s="18"/>
      <c r="D53" s="98"/>
      <c r="E53" s="98"/>
      <c r="F53" s="98"/>
      <c r="G53" s="23">
        <v>0</v>
      </c>
      <c r="H53" s="54"/>
    </row>
    <row r="54" spans="1:8" s="5" customFormat="1" ht="30" customHeight="1">
      <c r="A54" s="17"/>
      <c r="B54" s="195" t="s">
        <v>42</v>
      </c>
      <c r="C54" s="196"/>
      <c r="D54" s="17"/>
      <c r="E54" s="175" t="s">
        <v>34</v>
      </c>
      <c r="F54" s="176"/>
      <c r="G54" s="10">
        <f>SUM(G49:G53)</f>
        <v>0</v>
      </c>
      <c r="H54" s="28"/>
    </row>
    <row r="55" spans="1:8" s="2" customFormat="1" ht="15" customHeight="1">
      <c r="A55" s="19"/>
      <c r="B55" s="19"/>
      <c r="C55" s="19"/>
      <c r="D55" s="19"/>
      <c r="E55" s="19"/>
      <c r="F55" s="19"/>
      <c r="G55" s="19"/>
      <c r="H55" s="52"/>
    </row>
    <row r="56" spans="1:8" s="5" customFormat="1" ht="35.1" customHeight="1">
      <c r="A56" s="33" t="s">
        <v>765</v>
      </c>
      <c r="B56" s="172" t="s">
        <v>766</v>
      </c>
      <c r="C56" s="172"/>
      <c r="D56" s="172"/>
      <c r="E56" s="172"/>
      <c r="F56" s="172"/>
      <c r="G56" s="172"/>
      <c r="H56" s="31"/>
    </row>
    <row r="57" spans="1:8" s="15" customFormat="1" ht="24.95" customHeight="1">
      <c r="A57" s="94">
        <v>3</v>
      </c>
      <c r="B57" s="12" t="s">
        <v>745</v>
      </c>
      <c r="C57" s="12" t="s">
        <v>746</v>
      </c>
      <c r="D57" s="13" t="s">
        <v>759</v>
      </c>
      <c r="E57" s="13" t="s">
        <v>748</v>
      </c>
      <c r="F57" s="14" t="s">
        <v>26</v>
      </c>
      <c r="G57" s="14" t="s">
        <v>27</v>
      </c>
      <c r="H57" s="30"/>
    </row>
    <row r="58" spans="1:8" s="7" customFormat="1" ht="20.25" customHeight="1">
      <c r="A58" s="32" t="s">
        <v>767</v>
      </c>
      <c r="B58" s="18"/>
      <c r="C58" s="18"/>
      <c r="D58" s="98"/>
      <c r="E58" s="98"/>
      <c r="F58" s="98"/>
      <c r="G58" s="53">
        <v>0</v>
      </c>
      <c r="H58" s="54"/>
    </row>
    <row r="59" spans="1:8" s="7" customFormat="1" ht="20.25" customHeight="1">
      <c r="A59" s="21" t="s">
        <v>768</v>
      </c>
      <c r="B59" s="6"/>
      <c r="C59" s="6"/>
      <c r="D59" s="99"/>
      <c r="E59" s="99"/>
      <c r="F59" s="99"/>
      <c r="G59" s="71">
        <v>0</v>
      </c>
    </row>
    <row r="60" spans="1:8" s="7" customFormat="1" ht="20.25" customHeight="1">
      <c r="A60" s="32" t="s">
        <v>769</v>
      </c>
      <c r="B60" s="18"/>
      <c r="C60" s="18"/>
      <c r="D60" s="98"/>
      <c r="E60" s="98"/>
      <c r="F60" s="98"/>
      <c r="G60" s="23">
        <v>0</v>
      </c>
      <c r="H60" s="54"/>
    </row>
    <row r="61" spans="1:8" s="7" customFormat="1" ht="20.25" customHeight="1">
      <c r="A61" s="21" t="s">
        <v>770</v>
      </c>
      <c r="B61" s="6"/>
      <c r="C61" s="6"/>
      <c r="D61" s="99"/>
      <c r="E61" s="99"/>
      <c r="F61" s="99"/>
      <c r="G61" s="71">
        <v>0</v>
      </c>
    </row>
    <row r="62" spans="1:8" s="7" customFormat="1" ht="20.25" customHeight="1">
      <c r="A62" s="32" t="s">
        <v>771</v>
      </c>
      <c r="B62" s="18"/>
      <c r="C62" s="18"/>
      <c r="D62" s="98"/>
      <c r="E62" s="98"/>
      <c r="F62" s="98"/>
      <c r="G62" s="23">
        <v>0</v>
      </c>
      <c r="H62" s="54"/>
    </row>
    <row r="63" spans="1:8" s="5" customFormat="1" ht="30" customHeight="1">
      <c r="A63" s="17"/>
      <c r="B63" s="195" t="s">
        <v>80</v>
      </c>
      <c r="C63" s="196"/>
      <c r="D63" s="17"/>
      <c r="E63" s="175" t="s">
        <v>34</v>
      </c>
      <c r="F63" s="176"/>
      <c r="G63" s="10">
        <f>SUM(G58:G62)</f>
        <v>0</v>
      </c>
      <c r="H63" s="28"/>
    </row>
    <row r="64" spans="1:8" s="2" customFormat="1" ht="15" customHeight="1">
      <c r="A64" s="19"/>
      <c r="B64" s="19"/>
      <c r="C64" s="19"/>
      <c r="D64" s="19"/>
      <c r="E64" s="19"/>
      <c r="F64" s="19"/>
      <c r="G64" s="19"/>
      <c r="H64" s="52"/>
    </row>
    <row r="65" spans="1:8" s="5" customFormat="1" ht="35.1" customHeight="1">
      <c r="A65" s="33" t="s">
        <v>772</v>
      </c>
      <c r="B65" s="172" t="s">
        <v>773</v>
      </c>
      <c r="C65" s="172"/>
      <c r="D65" s="172"/>
      <c r="E65" s="172"/>
      <c r="F65" s="172"/>
      <c r="G65" s="172"/>
      <c r="H65" s="31"/>
    </row>
    <row r="66" spans="1:8" s="15" customFormat="1" ht="24.95" customHeight="1">
      <c r="A66" s="94">
        <v>1</v>
      </c>
      <c r="B66" s="12" t="s">
        <v>774</v>
      </c>
      <c r="C66" s="12" t="s">
        <v>775</v>
      </c>
      <c r="D66" s="13" t="s">
        <v>776</v>
      </c>
      <c r="E66" s="13"/>
      <c r="F66" s="14" t="s">
        <v>26</v>
      </c>
      <c r="G66" s="81" t="s">
        <v>27</v>
      </c>
      <c r="H66" s="30"/>
    </row>
    <row r="67" spans="1:8" s="7" customFormat="1" ht="20.25" customHeight="1">
      <c r="A67" s="32" t="s">
        <v>777</v>
      </c>
      <c r="B67" s="18"/>
      <c r="C67" s="18"/>
      <c r="D67" s="98"/>
      <c r="E67" s="98"/>
      <c r="F67" s="98"/>
      <c r="G67" s="76">
        <v>0</v>
      </c>
    </row>
    <row r="68" spans="1:8" s="7" customFormat="1" ht="20.25" customHeight="1">
      <c r="A68" s="21" t="s">
        <v>778</v>
      </c>
      <c r="B68" s="6"/>
      <c r="C68" s="6"/>
      <c r="D68" s="99"/>
      <c r="E68" s="99"/>
      <c r="F68" s="99"/>
      <c r="G68" s="22">
        <v>0</v>
      </c>
      <c r="H68" s="54"/>
    </row>
    <row r="69" spans="1:8" s="7" customFormat="1" ht="20.25" customHeight="1">
      <c r="A69" s="32" t="s">
        <v>779</v>
      </c>
      <c r="B69" s="18"/>
      <c r="C69" s="18"/>
      <c r="D69" s="98"/>
      <c r="E69" s="98"/>
      <c r="F69" s="98"/>
      <c r="G69" s="77">
        <v>0</v>
      </c>
    </row>
    <row r="70" spans="1:8" s="7" customFormat="1" ht="20.25" customHeight="1">
      <c r="A70" s="21" t="s">
        <v>780</v>
      </c>
      <c r="B70" s="6"/>
      <c r="C70" s="6"/>
      <c r="D70" s="99"/>
      <c r="E70" s="99"/>
      <c r="F70" s="99"/>
      <c r="G70" s="71">
        <v>0</v>
      </c>
    </row>
    <row r="71" spans="1:8" s="7" customFormat="1" ht="20.25" customHeight="1">
      <c r="A71" s="32" t="s">
        <v>781</v>
      </c>
      <c r="B71" s="18"/>
      <c r="C71" s="18"/>
      <c r="D71" s="98"/>
      <c r="E71" s="98"/>
      <c r="F71" s="98"/>
      <c r="G71" s="78">
        <v>0</v>
      </c>
    </row>
    <row r="72" spans="1:8" s="5" customFormat="1" ht="30" customHeight="1">
      <c r="A72" s="17"/>
      <c r="B72" s="195" t="s">
        <v>33</v>
      </c>
      <c r="C72" s="196"/>
      <c r="D72" s="17"/>
      <c r="E72" s="175" t="s">
        <v>34</v>
      </c>
      <c r="F72" s="176"/>
      <c r="G72" s="10">
        <f>SUM(G67:G71)</f>
        <v>0</v>
      </c>
      <c r="H72" s="28"/>
    </row>
    <row r="73" spans="1:8" s="2" customFormat="1" ht="15" customHeight="1">
      <c r="A73" s="19"/>
      <c r="B73" s="19"/>
      <c r="C73" s="19"/>
      <c r="D73" s="19"/>
      <c r="E73" s="19"/>
      <c r="F73" s="19"/>
      <c r="G73" s="19"/>
      <c r="H73" s="52"/>
    </row>
    <row r="74" spans="1:8" s="5" customFormat="1" ht="35.1" customHeight="1">
      <c r="A74" s="33" t="s">
        <v>782</v>
      </c>
      <c r="B74" s="172" t="s">
        <v>783</v>
      </c>
      <c r="C74" s="172"/>
      <c r="D74" s="172"/>
      <c r="E74" s="172"/>
      <c r="F74" s="172"/>
      <c r="G74" s="172"/>
      <c r="H74" s="31"/>
    </row>
    <row r="75" spans="1:8" s="15" customFormat="1" ht="24.95" customHeight="1">
      <c r="A75" s="94">
        <v>3</v>
      </c>
      <c r="B75" s="12" t="s">
        <v>784</v>
      </c>
      <c r="C75" s="12"/>
      <c r="D75" s="13" t="s">
        <v>103</v>
      </c>
      <c r="E75" s="13"/>
      <c r="F75" s="14"/>
      <c r="G75" s="12" t="s">
        <v>27</v>
      </c>
      <c r="H75" s="30"/>
    </row>
    <row r="76" spans="1:8" s="7" customFormat="1" ht="20.25" customHeight="1">
      <c r="A76" s="32" t="s">
        <v>785</v>
      </c>
      <c r="B76" s="18"/>
      <c r="C76" s="18"/>
      <c r="D76" s="98"/>
      <c r="E76" s="98"/>
      <c r="F76" s="98"/>
      <c r="G76" s="53">
        <v>0</v>
      </c>
      <c r="H76" s="54"/>
    </row>
    <row r="77" spans="1:8" s="7" customFormat="1" ht="20.25" customHeight="1">
      <c r="A77" s="21" t="s">
        <v>786</v>
      </c>
      <c r="B77" s="6"/>
      <c r="C77" s="6"/>
      <c r="D77" s="99"/>
      <c r="E77" s="99"/>
      <c r="F77" s="99"/>
      <c r="G77" s="22">
        <v>0</v>
      </c>
      <c r="H77" s="54"/>
    </row>
    <row r="78" spans="1:8" s="7" customFormat="1" ht="20.25" customHeight="1">
      <c r="A78" s="32" t="s">
        <v>787</v>
      </c>
      <c r="B78" s="18"/>
      <c r="C78" s="18"/>
      <c r="D78" s="98"/>
      <c r="E78" s="98"/>
      <c r="F78" s="98"/>
      <c r="G78" s="23">
        <v>0</v>
      </c>
      <c r="H78" s="54"/>
    </row>
    <row r="79" spans="1:8" s="7" customFormat="1" ht="20.25" customHeight="1">
      <c r="A79" s="21" t="s">
        <v>788</v>
      </c>
      <c r="B79" s="6"/>
      <c r="C79" s="6"/>
      <c r="D79" s="99"/>
      <c r="E79" s="99"/>
      <c r="F79" s="99"/>
      <c r="G79" s="45">
        <v>0</v>
      </c>
      <c r="H79" s="54"/>
    </row>
    <row r="80" spans="1:8" s="7" customFormat="1" ht="20.25" customHeight="1">
      <c r="A80" s="32" t="s">
        <v>789</v>
      </c>
      <c r="B80" s="18"/>
      <c r="C80" s="18"/>
      <c r="D80" s="98"/>
      <c r="E80" s="98"/>
      <c r="F80" s="98"/>
      <c r="G80" s="23">
        <v>0</v>
      </c>
      <c r="H80" s="54"/>
    </row>
    <row r="81" spans="1:8" s="5" customFormat="1" ht="30" customHeight="1">
      <c r="A81" s="17"/>
      <c r="B81" s="195" t="s">
        <v>80</v>
      </c>
      <c r="C81" s="196"/>
      <c r="D81" s="17"/>
      <c r="E81" s="175" t="s">
        <v>34</v>
      </c>
      <c r="F81" s="176"/>
      <c r="G81" s="10">
        <f>SUM(G76:G80)</f>
        <v>0</v>
      </c>
      <c r="H81" s="28"/>
    </row>
    <row r="82" spans="1:8" s="2" customFormat="1" ht="15" customHeight="1">
      <c r="A82" s="19"/>
      <c r="B82" s="19"/>
      <c r="C82" s="19"/>
      <c r="D82" s="19"/>
      <c r="E82" s="19"/>
      <c r="F82" s="19"/>
      <c r="G82" s="80"/>
    </row>
    <row r="83" spans="1:8" s="5" customFormat="1" ht="35.1" customHeight="1">
      <c r="A83" s="33" t="s">
        <v>790</v>
      </c>
      <c r="B83" s="172" t="s">
        <v>791</v>
      </c>
      <c r="C83" s="172"/>
      <c r="D83" s="172"/>
      <c r="E83" s="172"/>
      <c r="F83" s="172"/>
      <c r="G83" s="172"/>
      <c r="H83" s="31"/>
    </row>
    <row r="84" spans="1:8" s="15" customFormat="1" ht="24.95" customHeight="1">
      <c r="A84" s="94">
        <v>1</v>
      </c>
      <c r="B84" s="12" t="s">
        <v>792</v>
      </c>
      <c r="C84" s="12" t="s">
        <v>793</v>
      </c>
      <c r="D84" s="13" t="s">
        <v>103</v>
      </c>
      <c r="E84" s="13"/>
      <c r="F84" s="14"/>
      <c r="G84" s="79" t="s">
        <v>27</v>
      </c>
    </row>
    <row r="85" spans="1:8" s="7" customFormat="1" ht="20.25" customHeight="1">
      <c r="A85" s="32" t="s">
        <v>794</v>
      </c>
      <c r="B85" s="18"/>
      <c r="C85" s="18"/>
      <c r="D85" s="98"/>
      <c r="E85" s="98"/>
      <c r="F85" s="98"/>
      <c r="G85" s="76">
        <v>0</v>
      </c>
    </row>
    <row r="86" spans="1:8" s="7" customFormat="1" ht="20.25" customHeight="1">
      <c r="A86" s="21" t="s">
        <v>795</v>
      </c>
      <c r="B86" s="6"/>
      <c r="C86" s="6"/>
      <c r="D86" s="99"/>
      <c r="E86" s="99"/>
      <c r="F86" s="99"/>
      <c r="G86" s="71">
        <v>0</v>
      </c>
    </row>
    <row r="87" spans="1:8" s="7" customFormat="1" ht="20.25" customHeight="1">
      <c r="A87" s="32" t="s">
        <v>796</v>
      </c>
      <c r="B87" s="18"/>
      <c r="C87" s="18"/>
      <c r="D87" s="98"/>
      <c r="E87" s="98"/>
      <c r="F87" s="98"/>
      <c r="G87" s="23">
        <v>0</v>
      </c>
      <c r="H87" s="54"/>
    </row>
    <row r="88" spans="1:8" s="7" customFormat="1" ht="20.25" customHeight="1">
      <c r="A88" s="21" t="s">
        <v>797</v>
      </c>
      <c r="B88" s="6"/>
      <c r="C88" s="6"/>
      <c r="D88" s="99"/>
      <c r="E88" s="99"/>
      <c r="F88" s="99"/>
      <c r="G88" s="45">
        <v>0</v>
      </c>
      <c r="H88" s="54"/>
    </row>
    <row r="89" spans="1:8" s="7" customFormat="1" ht="20.25" customHeight="1">
      <c r="A89" s="32" t="s">
        <v>798</v>
      </c>
      <c r="B89" s="18"/>
      <c r="C89" s="18"/>
      <c r="D89" s="98"/>
      <c r="E89" s="98"/>
      <c r="F89" s="98"/>
      <c r="G89" s="23">
        <v>0</v>
      </c>
      <c r="H89" s="54"/>
    </row>
    <row r="90" spans="1:8" s="5" customFormat="1" ht="30" customHeight="1">
      <c r="A90" s="17"/>
      <c r="B90" s="195" t="s">
        <v>33</v>
      </c>
      <c r="C90" s="196"/>
      <c r="D90" s="17"/>
      <c r="E90" s="175" t="s">
        <v>34</v>
      </c>
      <c r="F90" s="176"/>
      <c r="G90" s="73">
        <f>SUM(G85:G89)</f>
        <v>0</v>
      </c>
      <c r="H90" s="28"/>
    </row>
    <row r="91" spans="1:8" s="2" customFormat="1" ht="15" customHeight="1">
      <c r="A91" s="19"/>
      <c r="B91" s="19"/>
      <c r="C91" s="19"/>
      <c r="D91" s="19"/>
      <c r="E91" s="19"/>
      <c r="F91" s="19"/>
      <c r="G91" s="19"/>
      <c r="H91" s="52"/>
    </row>
    <row r="92" spans="1:8" s="5" customFormat="1" ht="35.1" customHeight="1">
      <c r="A92" s="9"/>
      <c r="B92" s="16"/>
      <c r="C92" s="171" t="s">
        <v>799</v>
      </c>
      <c r="D92" s="171"/>
      <c r="E92" s="171"/>
      <c r="F92" s="171"/>
      <c r="G92" s="34">
        <f>SUM(G9+G18+G27+G36+G45+G54+G63+G72+G81+G90)</f>
        <v>9</v>
      </c>
      <c r="H92" s="28"/>
    </row>
    <row r="93" spans="1:8">
      <c r="C93" s="7"/>
    </row>
    <row r="94" spans="1:8">
      <c r="C94" s="7"/>
    </row>
    <row r="95" spans="1:8">
      <c r="C95" s="7"/>
    </row>
    <row r="96" spans="1:8">
      <c r="C96" s="7"/>
    </row>
    <row r="97" spans="1:11">
      <c r="C97" s="7"/>
    </row>
    <row r="98" spans="1:11">
      <c r="C98" s="7"/>
    </row>
    <row r="99" spans="1:11" s="3" customFormat="1">
      <c r="A99" s="1"/>
      <c r="B99" s="1"/>
      <c r="C99" s="7"/>
      <c r="D99" s="4"/>
      <c r="E99" s="4"/>
      <c r="F99" s="2"/>
      <c r="G99" s="8"/>
      <c r="H99" s="1"/>
      <c r="I99" s="1"/>
      <c r="J99" s="1"/>
      <c r="K99" s="1"/>
    </row>
  </sheetData>
  <mergeCells count="32">
    <mergeCell ref="B18:C18"/>
    <mergeCell ref="E18:F18"/>
    <mergeCell ref="B1:G1"/>
    <mergeCell ref="B2:G2"/>
    <mergeCell ref="B9:C9"/>
    <mergeCell ref="E9:F9"/>
    <mergeCell ref="B11:G11"/>
    <mergeCell ref="B20:G20"/>
    <mergeCell ref="B27:C27"/>
    <mergeCell ref="E27:F27"/>
    <mergeCell ref="B29:G29"/>
    <mergeCell ref="B36:C36"/>
    <mergeCell ref="E36:F36"/>
    <mergeCell ref="B38:G38"/>
    <mergeCell ref="B45:C45"/>
    <mergeCell ref="E45:F45"/>
    <mergeCell ref="B47:G47"/>
    <mergeCell ref="B54:C54"/>
    <mergeCell ref="E54:F54"/>
    <mergeCell ref="B56:G56"/>
    <mergeCell ref="B63:C63"/>
    <mergeCell ref="E63:F63"/>
    <mergeCell ref="B65:G65"/>
    <mergeCell ref="B72:C72"/>
    <mergeCell ref="E72:F72"/>
    <mergeCell ref="C92:F92"/>
    <mergeCell ref="B74:G74"/>
    <mergeCell ref="B81:C81"/>
    <mergeCell ref="E81:F81"/>
    <mergeCell ref="B83:G83"/>
    <mergeCell ref="B90:C90"/>
    <mergeCell ref="E90:F90"/>
  </mergeCells>
  <hyperlinks>
    <hyperlink ref="C31" r:id="rId1" xr:uid="{67AB83EE-81CA-4508-B97D-54AE2235F01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81"/>
  <sheetViews>
    <sheetView zoomScaleNormal="100" workbookViewId="0">
      <pane ySplit="1" topLeftCell="A2" activePane="bottomLeft" state="frozen"/>
      <selection pane="bottomLeft" activeCell="D23" sqref="D23"/>
    </sheetView>
  </sheetViews>
  <sheetFormatPr defaultColWidth="9.140625" defaultRowHeight="20.45"/>
  <cols>
    <col min="1" max="1" width="7.42578125" style="1" customWidth="1"/>
    <col min="2" max="2" width="82.28515625" style="1" customWidth="1"/>
    <col min="3" max="3" width="77.140625" style="3" customWidth="1"/>
    <col min="4" max="4" width="27.140625" style="4" customWidth="1"/>
    <col min="5" max="5" width="33.5703125" style="4" customWidth="1"/>
    <col min="6" max="6" width="15.42578125" style="2" customWidth="1"/>
    <col min="7" max="7" width="12.140625" style="8" customWidth="1"/>
    <col min="8" max="16384" width="9.140625" style="1"/>
  </cols>
  <sheetData>
    <row r="1" spans="1:12" s="2" customFormat="1" ht="42" customHeight="1">
      <c r="A1" s="19" t="s">
        <v>800</v>
      </c>
      <c r="B1" s="169" t="s">
        <v>801</v>
      </c>
      <c r="C1" s="169"/>
      <c r="D1" s="169"/>
      <c r="E1" s="169"/>
      <c r="F1" s="169"/>
      <c r="G1" s="170"/>
      <c r="H1" s="7"/>
      <c r="I1" s="7"/>
      <c r="J1" s="7"/>
      <c r="K1" s="7"/>
      <c r="L1" s="7"/>
    </row>
    <row r="2" spans="1:12" s="5" customFormat="1" ht="50.1" customHeight="1">
      <c r="A2" s="33" t="s">
        <v>802</v>
      </c>
      <c r="B2" s="172" t="s">
        <v>803</v>
      </c>
      <c r="C2" s="172"/>
      <c r="D2" s="172"/>
      <c r="E2" s="172"/>
      <c r="F2" s="172"/>
      <c r="G2" s="172"/>
      <c r="H2" s="7"/>
      <c r="I2" s="7"/>
      <c r="J2" s="7"/>
      <c r="K2" s="7"/>
      <c r="L2" s="7"/>
    </row>
    <row r="3" spans="1:12" s="15" customFormat="1" ht="24.95" customHeight="1">
      <c r="A3" s="94">
        <v>1</v>
      </c>
      <c r="B3" s="12" t="s">
        <v>804</v>
      </c>
      <c r="C3" s="12" t="s">
        <v>805</v>
      </c>
      <c r="D3" s="13"/>
      <c r="E3" s="13" t="s">
        <v>806</v>
      </c>
      <c r="F3" s="14"/>
      <c r="G3" s="79" t="s">
        <v>27</v>
      </c>
    </row>
    <row r="4" spans="1:12" s="7" customFormat="1" ht="33.75" customHeight="1">
      <c r="A4" s="32" t="s">
        <v>807</v>
      </c>
      <c r="B4" s="18"/>
      <c r="C4" s="18"/>
      <c r="D4" s="98"/>
      <c r="E4" s="98"/>
      <c r="F4" s="98"/>
      <c r="G4" s="76">
        <v>0</v>
      </c>
    </row>
    <row r="5" spans="1:12" s="7" customFormat="1" ht="20.25" customHeight="1">
      <c r="A5" s="21" t="s">
        <v>808</v>
      </c>
      <c r="B5" s="6"/>
      <c r="C5" s="6"/>
      <c r="D5" s="99"/>
      <c r="E5" s="99"/>
      <c r="F5" s="99"/>
      <c r="G5" s="89">
        <v>0</v>
      </c>
      <c r="H5" s="54"/>
    </row>
    <row r="6" spans="1:12" s="7" customFormat="1" ht="20.25" customHeight="1">
      <c r="A6" s="32" t="s">
        <v>809</v>
      </c>
      <c r="B6" s="18"/>
      <c r="C6" s="18"/>
      <c r="D6" s="98"/>
      <c r="E6" s="98"/>
      <c r="F6" s="98"/>
      <c r="G6" s="23">
        <v>0</v>
      </c>
      <c r="H6" s="54"/>
    </row>
    <row r="7" spans="1:12" s="7" customFormat="1" ht="20.25" customHeight="1">
      <c r="A7" s="21" t="s">
        <v>810</v>
      </c>
      <c r="B7" s="6"/>
      <c r="C7" s="6"/>
      <c r="D7" s="99"/>
      <c r="E7" s="99"/>
      <c r="F7" s="99"/>
      <c r="G7" s="45">
        <v>0</v>
      </c>
      <c r="H7" s="54"/>
    </row>
    <row r="8" spans="1:12" s="7" customFormat="1" ht="20.25" customHeight="1">
      <c r="A8" s="32" t="s">
        <v>811</v>
      </c>
      <c r="B8" s="18"/>
      <c r="C8" s="18"/>
      <c r="D8" s="98"/>
      <c r="E8" s="98"/>
      <c r="F8" s="98"/>
      <c r="G8" s="23">
        <v>0</v>
      </c>
      <c r="H8" s="25"/>
    </row>
    <row r="9" spans="1:12" s="5" customFormat="1" ht="30" customHeight="1">
      <c r="A9" s="17"/>
      <c r="B9" s="195" t="s">
        <v>33</v>
      </c>
      <c r="C9" s="196"/>
      <c r="D9" s="17"/>
      <c r="E9" s="175" t="s">
        <v>34</v>
      </c>
      <c r="F9" s="176"/>
      <c r="G9" s="73">
        <f>SUM(G4:G8)</f>
        <v>0</v>
      </c>
      <c r="H9" s="28"/>
    </row>
    <row r="10" spans="1:12" s="2" customFormat="1" ht="15" customHeight="1">
      <c r="A10" s="19"/>
      <c r="B10" s="19"/>
      <c r="C10" s="19"/>
      <c r="D10" s="19"/>
      <c r="E10" s="19"/>
      <c r="F10" s="19"/>
      <c r="G10" s="19"/>
    </row>
    <row r="11" spans="1:12" s="5" customFormat="1" ht="35.1" customHeight="1">
      <c r="A11" s="33" t="s">
        <v>812</v>
      </c>
      <c r="B11" s="177" t="s">
        <v>813</v>
      </c>
      <c r="C11" s="177"/>
      <c r="D11" s="177"/>
      <c r="E11" s="177"/>
      <c r="F11" s="177"/>
      <c r="G11" s="178"/>
      <c r="H11" s="31"/>
    </row>
    <row r="12" spans="1:12" s="15" customFormat="1" ht="24.95" customHeight="1">
      <c r="A12" s="94">
        <v>1</v>
      </c>
      <c r="B12" s="12" t="s">
        <v>814</v>
      </c>
      <c r="C12" s="12" t="s">
        <v>815</v>
      </c>
      <c r="D12" s="13" t="s">
        <v>816</v>
      </c>
      <c r="E12" s="13" t="s">
        <v>817</v>
      </c>
      <c r="F12" s="14" t="s">
        <v>26</v>
      </c>
      <c r="G12" s="90" t="s">
        <v>27</v>
      </c>
    </row>
    <row r="13" spans="1:12" s="7" customFormat="1" ht="29.25" customHeight="1">
      <c r="A13" s="32" t="s">
        <v>818</v>
      </c>
      <c r="B13" s="146"/>
      <c r="C13" s="145"/>
      <c r="D13" s="150"/>
      <c r="E13" s="150"/>
      <c r="F13" s="150"/>
      <c r="G13" s="53"/>
      <c r="H13" s="54"/>
    </row>
    <row r="14" spans="1:12" s="7" customFormat="1" ht="20.25" customHeight="1">
      <c r="A14" s="21" t="s">
        <v>819</v>
      </c>
      <c r="B14" s="6"/>
      <c r="C14" s="6"/>
      <c r="D14" s="99"/>
      <c r="E14" s="99"/>
      <c r="F14" s="99"/>
      <c r="G14" s="22">
        <v>0</v>
      </c>
      <c r="H14" s="54"/>
    </row>
    <row r="15" spans="1:12" s="7" customFormat="1" ht="20.25" customHeight="1">
      <c r="A15" s="32" t="s">
        <v>820</v>
      </c>
      <c r="B15" s="18"/>
      <c r="C15" s="18"/>
      <c r="D15" s="98"/>
      <c r="E15" s="98"/>
      <c r="F15" s="98"/>
      <c r="G15" s="23">
        <v>0</v>
      </c>
      <c r="H15" s="54"/>
    </row>
    <row r="16" spans="1:12" s="7" customFormat="1" ht="20.25" customHeight="1">
      <c r="A16" s="21" t="s">
        <v>821</v>
      </c>
      <c r="B16" s="6"/>
      <c r="C16" s="6"/>
      <c r="D16" s="99"/>
      <c r="E16" s="99"/>
      <c r="F16" s="99"/>
      <c r="G16" s="71">
        <v>0</v>
      </c>
    </row>
    <row r="17" spans="1:8" s="7" customFormat="1" ht="20.25" customHeight="1">
      <c r="A17" s="32" t="s">
        <v>822</v>
      </c>
      <c r="B17" s="18"/>
      <c r="C17" s="18"/>
      <c r="D17" s="98"/>
      <c r="E17" s="98"/>
      <c r="F17" s="98"/>
      <c r="G17" s="23">
        <v>0</v>
      </c>
      <c r="H17" s="54"/>
    </row>
    <row r="18" spans="1:8" s="5" customFormat="1" ht="30" customHeight="1">
      <c r="A18" s="17"/>
      <c r="B18" s="195" t="s">
        <v>33</v>
      </c>
      <c r="C18" s="196"/>
      <c r="D18" s="17"/>
      <c r="E18" s="175" t="s">
        <v>34</v>
      </c>
      <c r="F18" s="176"/>
      <c r="G18" s="10">
        <f>SUM(G13:G17)</f>
        <v>0</v>
      </c>
      <c r="H18" s="28"/>
    </row>
    <row r="19" spans="1:8" s="2" customFormat="1" ht="15" customHeight="1">
      <c r="A19" s="19"/>
      <c r="B19" s="19"/>
      <c r="C19" s="19"/>
      <c r="D19" s="19"/>
      <c r="E19" s="19"/>
      <c r="F19" s="19"/>
      <c r="G19" s="19"/>
      <c r="H19" s="52"/>
    </row>
    <row r="20" spans="1:8" s="5" customFormat="1" ht="35.1" customHeight="1">
      <c r="A20" s="33" t="s">
        <v>823</v>
      </c>
      <c r="B20" s="177" t="s">
        <v>824</v>
      </c>
      <c r="C20" s="177"/>
      <c r="D20" s="177"/>
      <c r="E20" s="177"/>
      <c r="F20" s="177"/>
      <c r="G20" s="178"/>
      <c r="H20" s="31"/>
    </row>
    <row r="21" spans="1:8" s="15" customFormat="1" ht="24.95" customHeight="1">
      <c r="A21" s="94">
        <v>2</v>
      </c>
      <c r="B21" s="12" t="s">
        <v>814</v>
      </c>
      <c r="C21" s="12" t="s">
        <v>815</v>
      </c>
      <c r="D21" s="13" t="s">
        <v>816</v>
      </c>
      <c r="E21" s="13" t="s">
        <v>817</v>
      </c>
      <c r="F21" s="14" t="s">
        <v>26</v>
      </c>
      <c r="G21" s="12" t="s">
        <v>27</v>
      </c>
      <c r="H21" s="30"/>
    </row>
    <row r="22" spans="1:8" s="7" customFormat="1" ht="24">
      <c r="A22" s="32" t="s">
        <v>825</v>
      </c>
      <c r="B22" s="152" t="s">
        <v>826</v>
      </c>
      <c r="C22" s="107" t="s">
        <v>827</v>
      </c>
      <c r="D22" s="150" t="s">
        <v>828</v>
      </c>
      <c r="E22" s="150" t="s">
        <v>829</v>
      </c>
      <c r="F22" s="150" t="s">
        <v>830</v>
      </c>
      <c r="G22" s="76">
        <v>2</v>
      </c>
    </row>
    <row r="23" spans="1:8" s="7" customFormat="1" ht="20.25" customHeight="1">
      <c r="A23" s="21" t="s">
        <v>831</v>
      </c>
      <c r="B23" s="6"/>
      <c r="C23" s="6"/>
      <c r="D23" s="99"/>
      <c r="E23" s="99"/>
      <c r="F23" s="99"/>
      <c r="G23" s="22">
        <v>0</v>
      </c>
      <c r="H23" s="54"/>
    </row>
    <row r="24" spans="1:8" s="7" customFormat="1" ht="20.25" customHeight="1">
      <c r="A24" s="32" t="s">
        <v>832</v>
      </c>
      <c r="B24" s="18"/>
      <c r="C24" s="18"/>
      <c r="D24" s="98"/>
      <c r="E24" s="98"/>
      <c r="F24" s="98"/>
      <c r="G24" s="23">
        <v>0</v>
      </c>
      <c r="H24" s="54"/>
    </row>
    <row r="25" spans="1:8" s="7" customFormat="1" ht="20.25" customHeight="1">
      <c r="A25" s="21" t="s">
        <v>833</v>
      </c>
      <c r="B25" s="6"/>
      <c r="C25" s="6"/>
      <c r="D25" s="99"/>
      <c r="E25" s="99"/>
      <c r="F25" s="99"/>
      <c r="G25" s="71">
        <v>0</v>
      </c>
    </row>
    <row r="26" spans="1:8" s="7" customFormat="1" ht="20.25" customHeight="1">
      <c r="A26" s="32" t="s">
        <v>834</v>
      </c>
      <c r="B26" s="18"/>
      <c r="C26" s="18"/>
      <c r="D26" s="98"/>
      <c r="E26" s="98"/>
      <c r="F26" s="98"/>
      <c r="G26" s="23">
        <v>0</v>
      </c>
      <c r="H26" s="54"/>
    </row>
    <row r="27" spans="1:8" s="5" customFormat="1" ht="30" customHeight="1">
      <c r="A27" s="17"/>
      <c r="B27" s="195" t="s">
        <v>42</v>
      </c>
      <c r="C27" s="196"/>
      <c r="D27" s="17"/>
      <c r="E27" s="175" t="s">
        <v>34</v>
      </c>
      <c r="F27" s="176"/>
      <c r="G27" s="73">
        <f>SUM(G22:G26)</f>
        <v>2</v>
      </c>
      <c r="H27" s="28"/>
    </row>
    <row r="28" spans="1:8" s="2" customFormat="1" ht="15" customHeight="1">
      <c r="A28" s="19"/>
      <c r="B28" s="19"/>
      <c r="C28" s="19"/>
      <c r="D28" s="19"/>
      <c r="E28" s="19"/>
      <c r="F28" s="19"/>
      <c r="G28" s="91"/>
      <c r="H28" s="52"/>
    </row>
    <row r="29" spans="1:8" s="5" customFormat="1" ht="35.1" customHeight="1">
      <c r="A29" s="33" t="s">
        <v>835</v>
      </c>
      <c r="B29" s="172" t="s">
        <v>836</v>
      </c>
      <c r="C29" s="172"/>
      <c r="D29" s="172"/>
      <c r="E29" s="172"/>
      <c r="F29" s="172"/>
      <c r="G29" s="172"/>
      <c r="H29" s="31"/>
    </row>
    <row r="30" spans="1:8" s="15" customFormat="1" ht="24.95" customHeight="1">
      <c r="A30" s="94">
        <v>4</v>
      </c>
      <c r="B30" s="12" t="s">
        <v>837</v>
      </c>
      <c r="C30" s="12" t="s">
        <v>838</v>
      </c>
      <c r="D30" s="13"/>
      <c r="E30" s="13" t="s">
        <v>103</v>
      </c>
      <c r="F30" s="14" t="s">
        <v>26</v>
      </c>
      <c r="G30" s="79" t="s">
        <v>27</v>
      </c>
    </row>
    <row r="31" spans="1:8" s="7" customFormat="1" ht="20.25" customHeight="1">
      <c r="A31" s="32" t="s">
        <v>839</v>
      </c>
      <c r="B31" s="18"/>
      <c r="C31" s="18"/>
      <c r="D31" s="98"/>
      <c r="E31" s="98"/>
      <c r="F31" s="98"/>
      <c r="G31" s="53">
        <v>0</v>
      </c>
      <c r="H31" s="54"/>
    </row>
    <row r="32" spans="1:8" s="7" customFormat="1" ht="20.25" customHeight="1">
      <c r="A32" s="21" t="s">
        <v>840</v>
      </c>
      <c r="B32" s="6"/>
      <c r="C32" s="6"/>
      <c r="D32" s="99"/>
      <c r="E32" s="99"/>
      <c r="F32" s="99"/>
      <c r="G32" s="22">
        <v>0</v>
      </c>
      <c r="H32" s="54"/>
    </row>
    <row r="33" spans="1:8" s="7" customFormat="1" ht="20.25" customHeight="1">
      <c r="A33" s="32" t="s">
        <v>841</v>
      </c>
      <c r="B33" s="18"/>
      <c r="C33" s="18"/>
      <c r="D33" s="98"/>
      <c r="E33" s="98"/>
      <c r="F33" s="98"/>
      <c r="G33" s="23">
        <v>0</v>
      </c>
      <c r="H33" s="54"/>
    </row>
    <row r="34" spans="1:8" s="7" customFormat="1" ht="20.25" customHeight="1">
      <c r="A34" s="21" t="s">
        <v>842</v>
      </c>
      <c r="B34" s="6"/>
      <c r="C34" s="6"/>
      <c r="D34" s="99"/>
      <c r="E34" s="99"/>
      <c r="F34" s="99"/>
      <c r="G34" s="45">
        <v>0</v>
      </c>
      <c r="H34" s="54"/>
    </row>
    <row r="35" spans="1:8" s="7" customFormat="1" ht="20.25" customHeight="1">
      <c r="A35" s="32" t="s">
        <v>843</v>
      </c>
      <c r="B35" s="18"/>
      <c r="C35" s="18"/>
      <c r="D35" s="98"/>
      <c r="E35" s="98"/>
      <c r="F35" s="98"/>
      <c r="G35" s="23">
        <v>0</v>
      </c>
      <c r="H35" s="54"/>
    </row>
    <row r="36" spans="1:8" s="5" customFormat="1" ht="30" customHeight="1">
      <c r="A36" s="17"/>
      <c r="B36" s="195" t="s">
        <v>260</v>
      </c>
      <c r="C36" s="196"/>
      <c r="D36" s="17"/>
      <c r="E36" s="175" t="s">
        <v>34</v>
      </c>
      <c r="F36" s="176"/>
      <c r="G36" s="10">
        <f>SUM(G31:G35)</f>
        <v>0</v>
      </c>
      <c r="H36" s="28"/>
    </row>
    <row r="37" spans="1:8" s="2" customFormat="1" ht="15" customHeight="1">
      <c r="A37" s="19"/>
      <c r="B37" s="19"/>
      <c r="C37" s="19"/>
      <c r="D37" s="19"/>
      <c r="E37" s="19"/>
      <c r="F37" s="19"/>
      <c r="G37" s="19"/>
      <c r="H37" s="52"/>
    </row>
    <row r="38" spans="1:8" s="5" customFormat="1" ht="35.1" customHeight="1">
      <c r="A38" s="33" t="s">
        <v>844</v>
      </c>
      <c r="B38" s="172" t="s">
        <v>845</v>
      </c>
      <c r="C38" s="172"/>
      <c r="D38" s="172"/>
      <c r="E38" s="172"/>
      <c r="F38" s="172"/>
      <c r="G38" s="172"/>
      <c r="H38" s="31"/>
    </row>
    <row r="39" spans="1:8" s="15" customFormat="1" ht="24.95" customHeight="1">
      <c r="A39" s="94">
        <v>2</v>
      </c>
      <c r="B39" s="12" t="s">
        <v>814</v>
      </c>
      <c r="C39" s="12" t="s">
        <v>846</v>
      </c>
      <c r="D39" s="13" t="s">
        <v>847</v>
      </c>
      <c r="E39" s="13" t="s">
        <v>432</v>
      </c>
      <c r="F39" s="14" t="s">
        <v>509</v>
      </c>
      <c r="G39" s="14" t="s">
        <v>27</v>
      </c>
      <c r="H39" s="30"/>
    </row>
    <row r="40" spans="1:8" s="7" customFormat="1" ht="20.25" customHeight="1">
      <c r="A40" s="32" t="s">
        <v>848</v>
      </c>
      <c r="B40" s="18"/>
      <c r="C40" s="18"/>
      <c r="D40" s="98"/>
      <c r="E40" s="98"/>
      <c r="F40" s="98"/>
      <c r="G40" s="76">
        <v>0</v>
      </c>
    </row>
    <row r="41" spans="1:8" s="7" customFormat="1" ht="20.25" customHeight="1">
      <c r="A41" s="21" t="s">
        <v>849</v>
      </c>
      <c r="B41" s="6"/>
      <c r="C41" s="6"/>
      <c r="D41" s="99"/>
      <c r="E41" s="99"/>
      <c r="F41" s="99"/>
      <c r="G41" s="22">
        <v>0</v>
      </c>
      <c r="H41" s="54"/>
    </row>
    <row r="42" spans="1:8" s="7" customFormat="1" ht="20.25" customHeight="1">
      <c r="A42" s="32" t="s">
        <v>850</v>
      </c>
      <c r="B42" s="18"/>
      <c r="C42" s="18"/>
      <c r="D42" s="98"/>
      <c r="E42" s="98"/>
      <c r="F42" s="98"/>
      <c r="G42" s="77">
        <v>0</v>
      </c>
    </row>
    <row r="43" spans="1:8" s="7" customFormat="1" ht="20.25" customHeight="1">
      <c r="A43" s="21" t="s">
        <v>851</v>
      </c>
      <c r="B43" s="6"/>
      <c r="C43" s="6"/>
      <c r="D43" s="99"/>
      <c r="E43" s="99"/>
      <c r="F43" s="99"/>
      <c r="G43" s="45">
        <v>0</v>
      </c>
      <c r="H43" s="54"/>
    </row>
    <row r="44" spans="1:8" s="7" customFormat="1" ht="20.25" customHeight="1">
      <c r="A44" s="32" t="s">
        <v>852</v>
      </c>
      <c r="B44" s="18"/>
      <c r="C44" s="18"/>
      <c r="D44" s="98"/>
      <c r="E44" s="98"/>
      <c r="F44" s="98"/>
      <c r="G44" s="23">
        <v>0</v>
      </c>
      <c r="H44" s="54"/>
    </row>
    <row r="45" spans="1:8" s="5" customFormat="1" ht="30" customHeight="1">
      <c r="A45" s="17"/>
      <c r="B45" s="195" t="s">
        <v>42</v>
      </c>
      <c r="C45" s="196"/>
      <c r="D45" s="17"/>
      <c r="E45" s="175" t="s">
        <v>34</v>
      </c>
      <c r="F45" s="176"/>
      <c r="G45" s="10">
        <f>SUM(G40:G44)</f>
        <v>0</v>
      </c>
      <c r="H45" s="28"/>
    </row>
    <row r="46" spans="1:8" s="2" customFormat="1" ht="15" customHeight="1">
      <c r="A46" s="19"/>
      <c r="B46" s="19"/>
      <c r="C46" s="19"/>
      <c r="D46" s="19"/>
      <c r="E46" s="19"/>
      <c r="F46" s="19"/>
      <c r="G46" s="19"/>
      <c r="H46" s="52"/>
    </row>
    <row r="47" spans="1:8" s="5" customFormat="1" ht="35.1" customHeight="1">
      <c r="A47" s="33" t="s">
        <v>853</v>
      </c>
      <c r="B47" s="172" t="s">
        <v>854</v>
      </c>
      <c r="C47" s="172"/>
      <c r="D47" s="172"/>
      <c r="E47" s="172"/>
      <c r="F47" s="172"/>
      <c r="G47" s="172"/>
      <c r="H47" s="31"/>
    </row>
    <row r="48" spans="1:8" s="15" customFormat="1" ht="24.95" customHeight="1">
      <c r="A48" s="94">
        <v>3</v>
      </c>
      <c r="B48" s="12" t="s">
        <v>814</v>
      </c>
      <c r="C48" s="12" t="s">
        <v>846</v>
      </c>
      <c r="D48" s="13" t="s">
        <v>847</v>
      </c>
      <c r="E48" s="13" t="s">
        <v>432</v>
      </c>
      <c r="F48" s="14" t="s">
        <v>509</v>
      </c>
      <c r="G48" s="12" t="s">
        <v>27</v>
      </c>
      <c r="H48" s="30"/>
    </row>
    <row r="49" spans="1:8" s="7" customFormat="1" ht="20.25" customHeight="1">
      <c r="A49" s="32" t="s">
        <v>855</v>
      </c>
      <c r="B49" s="18"/>
      <c r="C49" s="18"/>
      <c r="D49" s="98"/>
      <c r="E49" s="98"/>
      <c r="F49" s="98"/>
      <c r="G49" s="53">
        <v>0</v>
      </c>
      <c r="H49" s="54"/>
    </row>
    <row r="50" spans="1:8" s="7" customFormat="1" ht="20.25" customHeight="1">
      <c r="A50" s="21" t="s">
        <v>856</v>
      </c>
      <c r="B50" s="6"/>
      <c r="C50" s="6"/>
      <c r="D50" s="99"/>
      <c r="E50" s="99"/>
      <c r="F50" s="99"/>
      <c r="G50" s="22">
        <v>0</v>
      </c>
      <c r="H50" s="54"/>
    </row>
    <row r="51" spans="1:8" s="7" customFormat="1" ht="20.25" customHeight="1">
      <c r="A51" s="32" t="s">
        <v>857</v>
      </c>
      <c r="B51" s="18"/>
      <c r="C51" s="18"/>
      <c r="D51" s="98"/>
      <c r="E51" s="98"/>
      <c r="F51" s="98"/>
      <c r="G51" s="77">
        <v>0</v>
      </c>
    </row>
    <row r="52" spans="1:8" s="7" customFormat="1" ht="20.25" customHeight="1">
      <c r="A52" s="21" t="s">
        <v>858</v>
      </c>
      <c r="B52" s="6"/>
      <c r="C52" s="6"/>
      <c r="D52" s="99"/>
      <c r="E52" s="99"/>
      <c r="F52" s="99"/>
      <c r="G52" s="71">
        <v>0</v>
      </c>
    </row>
    <row r="53" spans="1:8" s="7" customFormat="1" ht="20.25" customHeight="1">
      <c r="A53" s="32" t="s">
        <v>859</v>
      </c>
      <c r="B53" s="18"/>
      <c r="C53" s="18"/>
      <c r="D53" s="98"/>
      <c r="E53" s="98"/>
      <c r="F53" s="98"/>
      <c r="G53" s="23">
        <v>0</v>
      </c>
      <c r="H53" s="54"/>
    </row>
    <row r="54" spans="1:8" s="5" customFormat="1" ht="30" customHeight="1">
      <c r="A54" s="17"/>
      <c r="B54" s="195" t="s">
        <v>80</v>
      </c>
      <c r="C54" s="196"/>
      <c r="D54" s="17"/>
      <c r="E54" s="175" t="s">
        <v>34</v>
      </c>
      <c r="F54" s="176"/>
      <c r="G54" s="10">
        <f>SUM(G49:G53)</f>
        <v>0</v>
      </c>
      <c r="H54" s="28"/>
    </row>
    <row r="55" spans="1:8" s="2" customFormat="1" ht="15" customHeight="1">
      <c r="A55" s="19"/>
      <c r="B55" s="19"/>
      <c r="C55" s="19"/>
      <c r="D55" s="19"/>
      <c r="E55" s="19"/>
      <c r="F55" s="19"/>
      <c r="G55" s="80"/>
    </row>
    <row r="56" spans="1:8" s="5" customFormat="1" ht="35.1" customHeight="1">
      <c r="A56" s="33" t="s">
        <v>860</v>
      </c>
      <c r="B56" s="172" t="s">
        <v>861</v>
      </c>
      <c r="C56" s="172"/>
      <c r="D56" s="172"/>
      <c r="E56" s="172"/>
      <c r="F56" s="172"/>
      <c r="G56" s="172"/>
      <c r="H56" s="31"/>
    </row>
    <row r="57" spans="1:8" s="15" customFormat="1" ht="24.95" customHeight="1">
      <c r="A57" s="94">
        <v>4</v>
      </c>
      <c r="B57" s="12" t="s">
        <v>814</v>
      </c>
      <c r="C57" s="12" t="s">
        <v>846</v>
      </c>
      <c r="D57" s="13" t="s">
        <v>847</v>
      </c>
      <c r="E57" s="13" t="s">
        <v>432</v>
      </c>
      <c r="F57" s="14" t="s">
        <v>509</v>
      </c>
      <c r="G57" s="79" t="s">
        <v>27</v>
      </c>
    </row>
    <row r="58" spans="1:8" s="7" customFormat="1" ht="20.25" customHeight="1">
      <c r="A58" s="32" t="s">
        <v>862</v>
      </c>
      <c r="B58" s="18"/>
      <c r="C58" s="18"/>
      <c r="D58" s="98"/>
      <c r="E58" s="98"/>
      <c r="F58" s="98"/>
      <c r="G58" s="53">
        <v>0</v>
      </c>
      <c r="H58" s="54"/>
    </row>
    <row r="59" spans="1:8" s="7" customFormat="1" ht="20.25" customHeight="1">
      <c r="A59" s="21" t="s">
        <v>863</v>
      </c>
      <c r="B59" s="6"/>
      <c r="C59" s="6"/>
      <c r="D59" s="99"/>
      <c r="E59" s="99"/>
      <c r="F59" s="99"/>
      <c r="G59" s="22">
        <v>0</v>
      </c>
      <c r="H59" s="54"/>
    </row>
    <row r="60" spans="1:8" s="7" customFormat="1" ht="20.25" customHeight="1">
      <c r="A60" s="32" t="s">
        <v>864</v>
      </c>
      <c r="B60" s="18"/>
      <c r="C60" s="18"/>
      <c r="D60" s="98"/>
      <c r="E60" s="98"/>
      <c r="F60" s="98"/>
      <c r="G60" s="23">
        <v>0</v>
      </c>
      <c r="H60" s="54"/>
    </row>
    <row r="61" spans="1:8" s="7" customFormat="1" ht="20.25" customHeight="1">
      <c r="A61" s="21" t="s">
        <v>865</v>
      </c>
      <c r="B61" s="6"/>
      <c r="C61" s="6"/>
      <c r="D61" s="99"/>
      <c r="E61" s="99"/>
      <c r="F61" s="99"/>
      <c r="G61" s="71">
        <v>0</v>
      </c>
    </row>
    <row r="62" spans="1:8" s="7" customFormat="1" ht="20.25" customHeight="1">
      <c r="A62" s="32" t="s">
        <v>866</v>
      </c>
      <c r="B62" s="18"/>
      <c r="C62" s="18"/>
      <c r="D62" s="98"/>
      <c r="E62" s="98"/>
      <c r="F62" s="98"/>
      <c r="G62" s="23">
        <v>0</v>
      </c>
      <c r="H62" s="54"/>
    </row>
    <row r="63" spans="1:8" s="5" customFormat="1" ht="30" customHeight="1">
      <c r="A63" s="17"/>
      <c r="B63" s="195" t="s">
        <v>260</v>
      </c>
      <c r="C63" s="196"/>
      <c r="D63" s="17"/>
      <c r="E63" s="175" t="s">
        <v>34</v>
      </c>
      <c r="F63" s="176"/>
      <c r="G63" s="10">
        <f>SUM(G58:G62)</f>
        <v>0</v>
      </c>
      <c r="H63" s="28"/>
    </row>
    <row r="64" spans="1:8" s="2" customFormat="1" ht="15" customHeight="1">
      <c r="A64" s="19"/>
      <c r="B64" s="19"/>
      <c r="C64" s="19"/>
      <c r="D64" s="19"/>
      <c r="E64" s="19"/>
      <c r="F64" s="19"/>
      <c r="G64" s="19"/>
      <c r="H64" s="52"/>
    </row>
    <row r="65" spans="1:8" s="5" customFormat="1" ht="50.1" customHeight="1">
      <c r="A65" s="33" t="s">
        <v>867</v>
      </c>
      <c r="B65" s="172" t="s">
        <v>868</v>
      </c>
      <c r="C65" s="172"/>
      <c r="D65" s="172"/>
      <c r="E65" s="172"/>
      <c r="F65" s="172"/>
      <c r="G65" s="172"/>
      <c r="H65" s="31"/>
    </row>
    <row r="66" spans="1:8" s="15" customFormat="1" ht="24.95" customHeight="1">
      <c r="A66" s="94">
        <v>3</v>
      </c>
      <c r="B66" s="12" t="s">
        <v>869</v>
      </c>
      <c r="C66" s="12" t="s">
        <v>870</v>
      </c>
      <c r="D66" s="13" t="s">
        <v>103</v>
      </c>
      <c r="E66" s="13" t="s">
        <v>871</v>
      </c>
      <c r="F66" s="14"/>
      <c r="G66" s="29" t="s">
        <v>27</v>
      </c>
      <c r="H66" s="30"/>
    </row>
    <row r="67" spans="1:8" s="7" customFormat="1" ht="20.25" customHeight="1">
      <c r="A67" s="32" t="s">
        <v>872</v>
      </c>
      <c r="B67" s="18"/>
      <c r="C67" s="18"/>
      <c r="D67" s="98"/>
      <c r="E67" s="98"/>
      <c r="F67" s="98"/>
      <c r="G67" s="76">
        <v>0</v>
      </c>
    </row>
    <row r="68" spans="1:8" s="7" customFormat="1" ht="20.25" customHeight="1">
      <c r="A68" s="21" t="s">
        <v>873</v>
      </c>
      <c r="B68" s="6"/>
      <c r="C68" s="6"/>
      <c r="D68" s="99"/>
      <c r="E68" s="99"/>
      <c r="F68" s="99"/>
      <c r="G68" s="22">
        <v>0</v>
      </c>
      <c r="H68" s="54"/>
    </row>
    <row r="69" spans="1:8" s="7" customFormat="1" ht="20.25" customHeight="1">
      <c r="A69" s="32" t="s">
        <v>874</v>
      </c>
      <c r="B69" s="18"/>
      <c r="C69" s="18"/>
      <c r="D69" s="98"/>
      <c r="E69" s="98"/>
      <c r="F69" s="98"/>
      <c r="G69" s="77">
        <v>0</v>
      </c>
    </row>
    <row r="70" spans="1:8" s="7" customFormat="1" ht="20.25" customHeight="1">
      <c r="A70" s="21" t="s">
        <v>875</v>
      </c>
      <c r="B70" s="6"/>
      <c r="C70" s="6"/>
      <c r="D70" s="99"/>
      <c r="E70" s="99"/>
      <c r="F70" s="99"/>
      <c r="G70" s="45">
        <v>0</v>
      </c>
      <c r="H70" s="54"/>
    </row>
    <row r="71" spans="1:8" s="7" customFormat="1" ht="20.25" customHeight="1">
      <c r="A71" s="32" t="s">
        <v>876</v>
      </c>
      <c r="B71" s="18"/>
      <c r="C71" s="18"/>
      <c r="D71" s="98"/>
      <c r="E71" s="98"/>
      <c r="F71" s="98"/>
      <c r="G71" s="23">
        <v>0</v>
      </c>
      <c r="H71" s="54"/>
    </row>
    <row r="72" spans="1:8" s="5" customFormat="1" ht="30" customHeight="1">
      <c r="A72" s="17"/>
      <c r="B72" s="195" t="s">
        <v>80</v>
      </c>
      <c r="C72" s="196"/>
      <c r="D72" s="17"/>
      <c r="E72" s="175" t="s">
        <v>34</v>
      </c>
      <c r="F72" s="176"/>
      <c r="G72" s="10">
        <f>SUM(G67:G71)</f>
        <v>0</v>
      </c>
      <c r="H72" s="28"/>
    </row>
    <row r="73" spans="1:8" s="2" customFormat="1" ht="15" customHeight="1">
      <c r="A73" s="19"/>
      <c r="B73" s="19"/>
      <c r="C73" s="19"/>
      <c r="D73" s="19"/>
      <c r="E73" s="19"/>
      <c r="F73" s="19"/>
      <c r="G73" s="82"/>
    </row>
    <row r="74" spans="1:8" s="5" customFormat="1" ht="35.1" customHeight="1">
      <c r="A74" s="9"/>
      <c r="B74" s="16"/>
      <c r="C74" s="171" t="s">
        <v>877</v>
      </c>
      <c r="D74" s="171"/>
      <c r="E74" s="171"/>
      <c r="F74" s="171"/>
      <c r="G74" s="88">
        <f>SUM(G9+G18+G27+G36+G45+G54+G63+G72)</f>
        <v>2</v>
      </c>
      <c r="H74" s="28"/>
    </row>
    <row r="75" spans="1:8">
      <c r="C75" s="7"/>
    </row>
    <row r="76" spans="1:8">
      <c r="C76" s="7"/>
    </row>
    <row r="77" spans="1:8">
      <c r="C77" s="7"/>
    </row>
    <row r="78" spans="1:8">
      <c r="C78" s="7"/>
    </row>
    <row r="79" spans="1:8">
      <c r="C79" s="7"/>
    </row>
    <row r="80" spans="1:8">
      <c r="C80" s="7"/>
    </row>
    <row r="81" spans="1:11" s="3" customFormat="1">
      <c r="A81" s="1"/>
      <c r="B81" s="1"/>
      <c r="C81" s="7"/>
      <c r="D81" s="4"/>
      <c r="E81" s="4"/>
      <c r="F81" s="2"/>
      <c r="G81" s="8"/>
      <c r="H81" s="1"/>
      <c r="I81" s="1"/>
      <c r="J81" s="1"/>
      <c r="K81" s="1"/>
    </row>
  </sheetData>
  <mergeCells count="26">
    <mergeCell ref="B18:C18"/>
    <mergeCell ref="E18:F18"/>
    <mergeCell ref="B1:G1"/>
    <mergeCell ref="B2:G2"/>
    <mergeCell ref="B9:C9"/>
    <mergeCell ref="E9:F9"/>
    <mergeCell ref="B11:G11"/>
    <mergeCell ref="B20:G20"/>
    <mergeCell ref="B27:C27"/>
    <mergeCell ref="E27:F27"/>
    <mergeCell ref="B29:G29"/>
    <mergeCell ref="B36:C36"/>
    <mergeCell ref="E36:F36"/>
    <mergeCell ref="B38:G38"/>
    <mergeCell ref="B45:C45"/>
    <mergeCell ref="E45:F45"/>
    <mergeCell ref="B47:G47"/>
    <mergeCell ref="B54:C54"/>
    <mergeCell ref="E54:F54"/>
    <mergeCell ref="C74:F74"/>
    <mergeCell ref="B56:G56"/>
    <mergeCell ref="B63:C63"/>
    <mergeCell ref="E63:F63"/>
    <mergeCell ref="B65:G65"/>
    <mergeCell ref="B72:C72"/>
    <mergeCell ref="E72:F72"/>
  </mergeCells>
  <hyperlinks>
    <hyperlink ref="C22" r:id="rId1" xr:uid="{39A9B935-7268-4E50-8D19-3CBF1C656507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94"/>
  <sheetViews>
    <sheetView topLeftCell="B6" workbookViewId="0">
      <selection activeCell="B54" sqref="B54"/>
    </sheetView>
  </sheetViews>
  <sheetFormatPr defaultRowHeight="13.15"/>
  <cols>
    <col min="2" max="2" width="170.140625" customWidth="1"/>
    <col min="3" max="3" width="15.85546875" customWidth="1"/>
  </cols>
  <sheetData>
    <row r="1" spans="1:4" s="2" customFormat="1" ht="42" customHeight="1">
      <c r="A1" s="19"/>
      <c r="B1" s="37" t="s">
        <v>878</v>
      </c>
      <c r="C1" s="59">
        <f>SUM(C14+C27+C38+C55+C68+C81+C92)</f>
        <v>0</v>
      </c>
      <c r="D1" s="52"/>
    </row>
    <row r="2" spans="1:4" s="5" customFormat="1" ht="30" customHeight="1">
      <c r="A2" s="33"/>
      <c r="B2" s="172" t="s">
        <v>879</v>
      </c>
      <c r="C2" s="172"/>
      <c r="D2" s="31"/>
    </row>
    <row r="3" spans="1:4" s="15" customFormat="1" ht="24.95" customHeight="1">
      <c r="A3" s="11" t="s">
        <v>18</v>
      </c>
      <c r="B3" s="12" t="s">
        <v>19</v>
      </c>
      <c r="C3" s="51" t="s">
        <v>27</v>
      </c>
      <c r="D3" s="30"/>
    </row>
    <row r="4" spans="1:4" s="7" customFormat="1" ht="20.25" customHeight="1">
      <c r="A4" s="32" t="s">
        <v>20</v>
      </c>
      <c r="B4" s="18" t="s">
        <v>880</v>
      </c>
      <c r="C4" s="53">
        <v>0</v>
      </c>
      <c r="D4" s="54"/>
    </row>
    <row r="5" spans="1:4" s="7" customFormat="1" ht="20.25" customHeight="1">
      <c r="A5" s="21" t="s">
        <v>35</v>
      </c>
      <c r="B5" s="6" t="s">
        <v>881</v>
      </c>
      <c r="C5" s="45">
        <v>0</v>
      </c>
      <c r="D5" s="54"/>
    </row>
    <row r="6" spans="1:4" s="7" customFormat="1" ht="20.25" customHeight="1">
      <c r="A6" s="32" t="s">
        <v>43</v>
      </c>
      <c r="B6" s="18" t="s">
        <v>882</v>
      </c>
      <c r="C6" s="48">
        <v>0</v>
      </c>
      <c r="D6" s="54"/>
    </row>
    <row r="7" spans="1:4" s="7" customFormat="1" ht="20.25" customHeight="1">
      <c r="A7" s="21" t="s">
        <v>51</v>
      </c>
      <c r="B7" s="6" t="s">
        <v>883</v>
      </c>
      <c r="C7" s="45">
        <v>0</v>
      </c>
      <c r="D7" s="54"/>
    </row>
    <row r="8" spans="1:4" s="7" customFormat="1" ht="20.25" customHeight="1">
      <c r="A8" s="32" t="s">
        <v>66</v>
      </c>
      <c r="B8" s="18" t="s">
        <v>884</v>
      </c>
      <c r="C8" s="48">
        <v>0</v>
      </c>
      <c r="D8" s="54"/>
    </row>
    <row r="9" spans="1:4" s="7" customFormat="1" ht="20.25" customHeight="1">
      <c r="A9" s="21" t="s">
        <v>73</v>
      </c>
      <c r="B9" s="6" t="s">
        <v>885</v>
      </c>
      <c r="C9" s="45">
        <v>0</v>
      </c>
      <c r="D9" s="54"/>
    </row>
    <row r="10" spans="1:4" s="7" customFormat="1" ht="20.25" customHeight="1">
      <c r="A10" s="32" t="s">
        <v>81</v>
      </c>
      <c r="B10" s="18" t="s">
        <v>886</v>
      </c>
      <c r="C10" s="48">
        <v>0</v>
      </c>
      <c r="D10" s="54"/>
    </row>
    <row r="11" spans="1:4" s="7" customFormat="1" ht="20.25" customHeight="1">
      <c r="A11" s="21" t="s">
        <v>90</v>
      </c>
      <c r="B11" s="47" t="s">
        <v>887</v>
      </c>
      <c r="C11" s="46">
        <v>0</v>
      </c>
      <c r="D11" s="54"/>
    </row>
    <row r="12" spans="1:4" s="7" customFormat="1" ht="20.25" customHeight="1">
      <c r="A12" s="32" t="s">
        <v>99</v>
      </c>
      <c r="B12" s="18" t="s">
        <v>888</v>
      </c>
      <c r="C12" s="48">
        <v>0</v>
      </c>
      <c r="D12" s="54"/>
    </row>
    <row r="13" spans="1:4" s="7" customFormat="1" ht="20.25" customHeight="1">
      <c r="A13" s="21" t="s">
        <v>110</v>
      </c>
      <c r="B13" s="49" t="s">
        <v>889</v>
      </c>
      <c r="C13" s="55">
        <v>0</v>
      </c>
      <c r="D13" s="54"/>
    </row>
    <row r="14" spans="1:4" s="5" customFormat="1" ht="24.95" customHeight="1">
      <c r="A14" s="17"/>
      <c r="B14" s="38"/>
      <c r="C14" s="50">
        <f>SUM(C4:C13)</f>
        <v>0</v>
      </c>
      <c r="D14" s="28"/>
    </row>
    <row r="15" spans="1:4" s="5" customFormat="1" ht="30" customHeight="1">
      <c r="A15" s="33"/>
      <c r="B15" s="172" t="s">
        <v>890</v>
      </c>
      <c r="C15" s="172"/>
      <c r="D15" s="31"/>
    </row>
    <row r="16" spans="1:4" s="15" customFormat="1" ht="24.95" customHeight="1">
      <c r="A16" s="11" t="s">
        <v>119</v>
      </c>
      <c r="B16" s="12" t="s">
        <v>120</v>
      </c>
      <c r="C16" s="51" t="s">
        <v>27</v>
      </c>
      <c r="D16" s="30"/>
    </row>
    <row r="17" spans="1:4" s="7" customFormat="1" ht="20.25" customHeight="1">
      <c r="A17" s="32" t="s">
        <v>121</v>
      </c>
      <c r="B17" s="18" t="s">
        <v>891</v>
      </c>
      <c r="C17" s="53">
        <v>0</v>
      </c>
      <c r="D17" s="54"/>
    </row>
    <row r="18" spans="1:4" s="7" customFormat="1" ht="20.25" customHeight="1">
      <c r="A18" s="21" t="s">
        <v>132</v>
      </c>
      <c r="B18" s="6" t="s">
        <v>892</v>
      </c>
      <c r="C18" s="45">
        <v>0</v>
      </c>
      <c r="D18" s="54"/>
    </row>
    <row r="19" spans="1:4" s="7" customFormat="1" ht="20.25" customHeight="1">
      <c r="A19" s="32" t="s">
        <v>170</v>
      </c>
      <c r="B19" s="18" t="s">
        <v>893</v>
      </c>
      <c r="C19" s="48">
        <v>0</v>
      </c>
      <c r="D19" s="54"/>
    </row>
    <row r="20" spans="1:4" s="7" customFormat="1" ht="20.25" customHeight="1">
      <c r="A20" s="21" t="s">
        <v>240</v>
      </c>
      <c r="B20" s="6" t="s">
        <v>894</v>
      </c>
      <c r="C20" s="45">
        <v>0</v>
      </c>
      <c r="D20" s="54"/>
    </row>
    <row r="21" spans="1:4" s="7" customFormat="1" ht="30" customHeight="1">
      <c r="A21" s="32" t="s">
        <v>261</v>
      </c>
      <c r="B21" s="18" t="s">
        <v>895</v>
      </c>
      <c r="C21" s="48">
        <v>0</v>
      </c>
      <c r="D21" s="54"/>
    </row>
    <row r="22" spans="1:4" s="7" customFormat="1" ht="30" customHeight="1">
      <c r="A22" s="21" t="s">
        <v>286</v>
      </c>
      <c r="B22" s="6" t="s">
        <v>896</v>
      </c>
      <c r="C22" s="45">
        <v>0</v>
      </c>
      <c r="D22" s="54"/>
    </row>
    <row r="23" spans="1:4" s="7" customFormat="1" ht="20.25" customHeight="1">
      <c r="A23" s="32" t="s">
        <v>297</v>
      </c>
      <c r="B23" s="18" t="s">
        <v>897</v>
      </c>
      <c r="C23" s="48">
        <v>0</v>
      </c>
      <c r="D23" s="54"/>
    </row>
    <row r="24" spans="1:4" s="7" customFormat="1" ht="20.25" customHeight="1">
      <c r="A24" s="21" t="s">
        <v>308</v>
      </c>
      <c r="B24" s="47" t="s">
        <v>898</v>
      </c>
      <c r="C24" s="46">
        <v>0</v>
      </c>
      <c r="D24" s="54"/>
    </row>
    <row r="25" spans="1:4" s="7" customFormat="1" ht="20.25" customHeight="1">
      <c r="A25" s="32" t="s">
        <v>317</v>
      </c>
      <c r="B25" s="18" t="s">
        <v>899</v>
      </c>
      <c r="C25" s="48">
        <v>0</v>
      </c>
      <c r="D25" s="54"/>
    </row>
    <row r="26" spans="1:4" s="7" customFormat="1" ht="20.25" customHeight="1">
      <c r="A26" s="21" t="s">
        <v>327</v>
      </c>
      <c r="B26" s="49" t="s">
        <v>900</v>
      </c>
      <c r="C26" s="55">
        <v>0</v>
      </c>
      <c r="D26" s="54"/>
    </row>
    <row r="27" spans="1:4" s="5" customFormat="1" ht="24.95" customHeight="1">
      <c r="A27" s="17"/>
      <c r="B27" s="38"/>
      <c r="C27" s="50">
        <f>SUM(C17:C26)</f>
        <v>0</v>
      </c>
      <c r="D27" s="28"/>
    </row>
    <row r="28" spans="1:4" s="5" customFormat="1" ht="30" customHeight="1">
      <c r="A28" s="33"/>
      <c r="B28" s="172" t="s">
        <v>901</v>
      </c>
      <c r="C28" s="172"/>
      <c r="D28" s="31"/>
    </row>
    <row r="29" spans="1:4" s="15" customFormat="1" ht="24.95" customHeight="1">
      <c r="A29" s="11" t="s">
        <v>337</v>
      </c>
      <c r="B29" s="12" t="s">
        <v>338</v>
      </c>
      <c r="C29" s="51" t="s">
        <v>27</v>
      </c>
      <c r="D29" s="30"/>
    </row>
    <row r="30" spans="1:4" s="7" customFormat="1" ht="20.25" customHeight="1">
      <c r="A30" s="32" t="s">
        <v>339</v>
      </c>
      <c r="B30" s="18" t="s">
        <v>902</v>
      </c>
      <c r="C30" s="53">
        <v>0</v>
      </c>
      <c r="D30" s="54"/>
    </row>
    <row r="31" spans="1:4" s="7" customFormat="1" ht="20.25" customHeight="1">
      <c r="A31" s="21" t="s">
        <v>351</v>
      </c>
      <c r="B31" s="6" t="s">
        <v>903</v>
      </c>
      <c r="C31" s="45">
        <v>0</v>
      </c>
      <c r="D31" s="54"/>
    </row>
    <row r="32" spans="1:4" s="7" customFormat="1" ht="20.25" customHeight="1">
      <c r="A32" s="32" t="s">
        <v>904</v>
      </c>
      <c r="B32" s="18" t="s">
        <v>905</v>
      </c>
      <c r="C32" s="48">
        <v>0</v>
      </c>
      <c r="D32" s="54"/>
    </row>
    <row r="33" spans="1:5" s="7" customFormat="1" ht="20.25" customHeight="1">
      <c r="A33" s="21" t="s">
        <v>381</v>
      </c>
      <c r="B33" s="6" t="s">
        <v>906</v>
      </c>
      <c r="C33" s="45">
        <v>0</v>
      </c>
      <c r="D33" s="54"/>
    </row>
    <row r="34" spans="1:5" s="7" customFormat="1" ht="20.25" customHeight="1">
      <c r="A34" s="32" t="s">
        <v>390</v>
      </c>
      <c r="B34" s="18" t="s">
        <v>907</v>
      </c>
      <c r="C34" s="48">
        <v>0</v>
      </c>
      <c r="D34" s="54"/>
    </row>
    <row r="35" spans="1:5" s="7" customFormat="1" ht="20.25" customHeight="1">
      <c r="A35" s="21" t="s">
        <v>398</v>
      </c>
      <c r="B35" s="6" t="s">
        <v>908</v>
      </c>
      <c r="C35" s="45">
        <v>0</v>
      </c>
      <c r="D35" s="54"/>
    </row>
    <row r="36" spans="1:5" s="7" customFormat="1" ht="20.25" customHeight="1">
      <c r="A36" s="32" t="s">
        <v>408</v>
      </c>
      <c r="B36" s="18" t="s">
        <v>909</v>
      </c>
      <c r="C36" s="48">
        <v>0</v>
      </c>
      <c r="D36" s="54"/>
    </row>
    <row r="37" spans="1:5" s="7" customFormat="1" ht="30" customHeight="1">
      <c r="A37" s="21" t="s">
        <v>415</v>
      </c>
      <c r="B37" s="47" t="s">
        <v>910</v>
      </c>
      <c r="C37" s="46">
        <v>0</v>
      </c>
      <c r="D37" s="54"/>
    </row>
    <row r="38" spans="1:5" s="5" customFormat="1" ht="24.95" customHeight="1">
      <c r="A38" s="17"/>
      <c r="B38" s="38"/>
      <c r="C38" s="50">
        <f>SUM(C30:C37)</f>
        <v>0</v>
      </c>
      <c r="D38" s="28"/>
    </row>
    <row r="39" spans="1:5" s="5" customFormat="1" ht="30" customHeight="1">
      <c r="A39" s="33"/>
      <c r="B39" s="172" t="s">
        <v>911</v>
      </c>
      <c r="C39" s="172"/>
      <c r="D39" s="31"/>
    </row>
    <row r="40" spans="1:5" s="15" customFormat="1" ht="24.95" customHeight="1">
      <c r="A40" s="11" t="s">
        <v>425</v>
      </c>
      <c r="B40" s="12" t="s">
        <v>19</v>
      </c>
      <c r="C40" s="51" t="s">
        <v>27</v>
      </c>
      <c r="D40" s="30"/>
    </row>
    <row r="41" spans="1:5" s="7" customFormat="1" ht="20.25" customHeight="1">
      <c r="A41" s="32" t="s">
        <v>427</v>
      </c>
      <c r="B41" s="18" t="s">
        <v>428</v>
      </c>
      <c r="C41" s="53">
        <v>0</v>
      </c>
      <c r="D41" s="54"/>
    </row>
    <row r="42" spans="1:5" s="7" customFormat="1" ht="20.25" customHeight="1">
      <c r="A42" s="21" t="s">
        <v>439</v>
      </c>
      <c r="B42" s="6" t="s">
        <v>440</v>
      </c>
      <c r="C42" s="45">
        <v>0</v>
      </c>
      <c r="D42" s="54"/>
    </row>
    <row r="43" spans="1:5" s="7" customFormat="1" ht="20.25" customHeight="1">
      <c r="A43" s="32" t="s">
        <v>447</v>
      </c>
      <c r="B43" s="18" t="s">
        <v>448</v>
      </c>
      <c r="C43" s="48">
        <v>0</v>
      </c>
      <c r="D43" s="54"/>
    </row>
    <row r="44" spans="1:5" s="7" customFormat="1" ht="30" customHeight="1">
      <c r="A44" s="21" t="s">
        <v>487</v>
      </c>
      <c r="B44" s="6" t="s">
        <v>488</v>
      </c>
      <c r="C44" s="45">
        <v>0</v>
      </c>
      <c r="D44" s="54"/>
    </row>
    <row r="45" spans="1:5" s="7" customFormat="1" ht="20.25" customHeight="1">
      <c r="A45" s="32" t="s">
        <v>505</v>
      </c>
      <c r="B45" s="18" t="s">
        <v>506</v>
      </c>
      <c r="C45" s="48">
        <v>0</v>
      </c>
      <c r="D45" s="54"/>
    </row>
    <row r="46" spans="1:5" s="93" customFormat="1" ht="30" customHeight="1">
      <c r="A46" s="21" t="s">
        <v>515</v>
      </c>
      <c r="B46" s="96" t="s">
        <v>516</v>
      </c>
      <c r="C46" s="45">
        <v>0</v>
      </c>
      <c r="D46" s="92"/>
    </row>
    <row r="47" spans="1:5" s="93" customFormat="1" ht="30" customHeight="1">
      <c r="A47" s="32" t="s">
        <v>524</v>
      </c>
      <c r="B47" s="97" t="s">
        <v>525</v>
      </c>
      <c r="C47" s="48">
        <v>0</v>
      </c>
      <c r="D47" s="92"/>
      <c r="E47" s="7"/>
    </row>
    <row r="48" spans="1:5" s="7" customFormat="1" ht="31.15">
      <c r="A48" s="21" t="s">
        <v>531</v>
      </c>
      <c r="B48" s="47" t="s">
        <v>532</v>
      </c>
      <c r="C48" s="46">
        <v>0</v>
      </c>
      <c r="D48" s="54"/>
    </row>
    <row r="49" spans="1:4" s="7" customFormat="1" ht="31.15">
      <c r="A49" s="32" t="s">
        <v>539</v>
      </c>
      <c r="B49" s="18" t="s">
        <v>540</v>
      </c>
      <c r="C49" s="48">
        <v>0</v>
      </c>
      <c r="D49" s="54"/>
    </row>
    <row r="50" spans="1:4" s="7" customFormat="1" ht="20.25" customHeight="1">
      <c r="A50" s="21" t="s">
        <v>551</v>
      </c>
      <c r="B50" s="47" t="s">
        <v>552</v>
      </c>
      <c r="C50" s="46">
        <v>0</v>
      </c>
      <c r="D50" s="54"/>
    </row>
    <row r="51" spans="1:4" s="7" customFormat="1" ht="20.25" customHeight="1">
      <c r="A51" s="32" t="s">
        <v>561</v>
      </c>
      <c r="B51" s="18" t="s">
        <v>562</v>
      </c>
      <c r="C51" s="48">
        <v>0</v>
      </c>
      <c r="D51" s="54"/>
    </row>
    <row r="52" spans="1:4" s="7" customFormat="1" ht="20.25" customHeight="1">
      <c r="A52" s="21" t="s">
        <v>571</v>
      </c>
      <c r="B52" s="47" t="s">
        <v>572</v>
      </c>
      <c r="C52" s="46">
        <v>0</v>
      </c>
      <c r="D52" s="54"/>
    </row>
    <row r="53" spans="1:4" s="7" customFormat="1" ht="20.25" customHeight="1">
      <c r="A53" s="32" t="s">
        <v>580</v>
      </c>
      <c r="B53" s="18" t="s">
        <v>581</v>
      </c>
      <c r="C53" s="48">
        <v>0</v>
      </c>
      <c r="D53" s="54"/>
    </row>
    <row r="54" spans="1:4" s="7" customFormat="1" ht="62.45">
      <c r="A54" s="21" t="s">
        <v>582</v>
      </c>
      <c r="B54" s="47" t="s">
        <v>583</v>
      </c>
      <c r="C54" s="55">
        <v>0</v>
      </c>
      <c r="D54" s="54"/>
    </row>
    <row r="55" spans="1:4" s="5" customFormat="1" ht="24.95" customHeight="1">
      <c r="A55" s="17"/>
      <c r="B55" s="38"/>
      <c r="C55" s="50">
        <f>SUM(C41:C54)</f>
        <v>0</v>
      </c>
      <c r="D55" s="28"/>
    </row>
    <row r="56" spans="1:4" s="5" customFormat="1" ht="30" customHeight="1">
      <c r="A56" s="33"/>
      <c r="B56" s="172" t="s">
        <v>912</v>
      </c>
      <c r="C56" s="172"/>
      <c r="D56" s="31"/>
    </row>
    <row r="57" spans="1:4" s="15" customFormat="1" ht="24.95" customHeight="1">
      <c r="A57" s="11" t="s">
        <v>586</v>
      </c>
      <c r="B57" s="12" t="s">
        <v>587</v>
      </c>
      <c r="C57" s="51" t="s">
        <v>27</v>
      </c>
      <c r="D57" s="30"/>
    </row>
    <row r="58" spans="1:4" s="7" customFormat="1" ht="20.25" customHeight="1">
      <c r="A58" s="32" t="s">
        <v>588</v>
      </c>
      <c r="B58" s="18" t="s">
        <v>913</v>
      </c>
      <c r="C58" s="53">
        <v>0</v>
      </c>
      <c r="D58" s="54"/>
    </row>
    <row r="59" spans="1:4" s="7" customFormat="1" ht="20.25" customHeight="1">
      <c r="A59" s="21" t="s">
        <v>599</v>
      </c>
      <c r="B59" s="6" t="s">
        <v>914</v>
      </c>
      <c r="C59" s="45">
        <v>0</v>
      </c>
      <c r="D59" s="54"/>
    </row>
    <row r="60" spans="1:4" s="7" customFormat="1" ht="20.25" customHeight="1">
      <c r="A60" s="32" t="s">
        <v>606</v>
      </c>
      <c r="B60" s="18" t="s">
        <v>915</v>
      </c>
      <c r="C60" s="48">
        <v>0</v>
      </c>
      <c r="D60" s="54"/>
    </row>
    <row r="61" spans="1:4" s="7" customFormat="1" ht="20.25" customHeight="1">
      <c r="A61" s="21" t="s">
        <v>614</v>
      </c>
      <c r="B61" s="6" t="s">
        <v>916</v>
      </c>
      <c r="C61" s="45">
        <v>0</v>
      </c>
      <c r="D61" s="54"/>
    </row>
    <row r="62" spans="1:4" s="7" customFormat="1" ht="20.25" customHeight="1">
      <c r="A62" s="32" t="s">
        <v>647</v>
      </c>
      <c r="B62" s="18" t="s">
        <v>917</v>
      </c>
      <c r="C62" s="48">
        <v>0</v>
      </c>
      <c r="D62" s="54"/>
    </row>
    <row r="63" spans="1:4" s="7" customFormat="1" ht="20.25" customHeight="1">
      <c r="A63" s="21" t="s">
        <v>654</v>
      </c>
      <c r="B63" s="6" t="s">
        <v>918</v>
      </c>
      <c r="C63" s="45">
        <v>0</v>
      </c>
      <c r="D63" s="54"/>
    </row>
    <row r="64" spans="1:4" s="7" customFormat="1" ht="20.25" customHeight="1">
      <c r="A64" s="32" t="s">
        <v>662</v>
      </c>
      <c r="B64" s="18" t="s">
        <v>919</v>
      </c>
      <c r="C64" s="48">
        <v>0</v>
      </c>
      <c r="D64" s="54"/>
    </row>
    <row r="65" spans="1:4" s="7" customFormat="1" ht="20.25" customHeight="1">
      <c r="A65" s="21" t="s">
        <v>669</v>
      </c>
      <c r="B65" s="47" t="s">
        <v>920</v>
      </c>
      <c r="C65" s="46">
        <v>0</v>
      </c>
      <c r="D65" s="54"/>
    </row>
    <row r="66" spans="1:4" s="7" customFormat="1" ht="20.25" customHeight="1">
      <c r="A66" s="32" t="s">
        <v>679</v>
      </c>
      <c r="B66" s="18" t="s">
        <v>921</v>
      </c>
      <c r="C66" s="48">
        <v>0</v>
      </c>
      <c r="D66" s="54"/>
    </row>
    <row r="67" spans="1:4" s="7" customFormat="1" ht="20.25" customHeight="1">
      <c r="A67" s="21" t="s">
        <v>687</v>
      </c>
      <c r="B67" s="49" t="s">
        <v>922</v>
      </c>
      <c r="C67" s="55">
        <v>0</v>
      </c>
      <c r="D67" s="54"/>
    </row>
    <row r="68" spans="1:4" s="5" customFormat="1" ht="24.95" customHeight="1">
      <c r="A68" s="17"/>
      <c r="B68" s="38"/>
      <c r="C68" s="50">
        <f>SUM(C58:C67)</f>
        <v>0</v>
      </c>
      <c r="D68" s="28"/>
    </row>
    <row r="69" spans="1:4" s="5" customFormat="1" ht="30" customHeight="1">
      <c r="A69" s="33"/>
      <c r="B69" s="172" t="s">
        <v>923</v>
      </c>
      <c r="C69" s="172"/>
      <c r="D69" s="31"/>
    </row>
    <row r="70" spans="1:4" s="15" customFormat="1" ht="24.95" customHeight="1">
      <c r="A70" s="11" t="s">
        <v>697</v>
      </c>
      <c r="B70" s="12" t="s">
        <v>698</v>
      </c>
      <c r="C70" s="51" t="s">
        <v>27</v>
      </c>
      <c r="D70" s="30"/>
    </row>
    <row r="71" spans="1:4" s="7" customFormat="1" ht="20.25" customHeight="1">
      <c r="A71" s="32" t="s">
        <v>699</v>
      </c>
      <c r="B71" s="18" t="s">
        <v>924</v>
      </c>
      <c r="C71" s="53">
        <v>0</v>
      </c>
      <c r="D71" s="54"/>
    </row>
    <row r="72" spans="1:4" s="7" customFormat="1" ht="20.25" customHeight="1">
      <c r="A72" s="21" t="s">
        <v>714</v>
      </c>
      <c r="B72" s="6" t="s">
        <v>925</v>
      </c>
      <c r="C72" s="45">
        <v>0</v>
      </c>
      <c r="D72" s="54"/>
    </row>
    <row r="73" spans="1:4" s="7" customFormat="1" ht="20.25" customHeight="1">
      <c r="A73" s="32" t="s">
        <v>724</v>
      </c>
      <c r="B73" s="18" t="s">
        <v>926</v>
      </c>
      <c r="C73" s="48">
        <v>0</v>
      </c>
      <c r="D73" s="54"/>
    </row>
    <row r="74" spans="1:4" s="7" customFormat="1" ht="20.25" customHeight="1">
      <c r="A74" s="21" t="s">
        <v>731</v>
      </c>
      <c r="B74" s="6" t="s">
        <v>927</v>
      </c>
      <c r="C74" s="45">
        <v>0</v>
      </c>
      <c r="D74" s="54"/>
    </row>
    <row r="75" spans="1:4" s="7" customFormat="1" ht="20.25" customHeight="1">
      <c r="A75" s="32" t="s">
        <v>743</v>
      </c>
      <c r="B75" s="18" t="s">
        <v>928</v>
      </c>
      <c r="C75" s="48">
        <v>0</v>
      </c>
      <c r="D75" s="54"/>
    </row>
    <row r="76" spans="1:4" s="7" customFormat="1" ht="20.25" customHeight="1">
      <c r="A76" s="21" t="s">
        <v>757</v>
      </c>
      <c r="B76" s="6" t="s">
        <v>929</v>
      </c>
      <c r="C76" s="45">
        <v>0</v>
      </c>
      <c r="D76" s="54"/>
    </row>
    <row r="77" spans="1:4" s="7" customFormat="1" ht="20.25" customHeight="1">
      <c r="A77" s="32" t="s">
        <v>765</v>
      </c>
      <c r="B77" s="18" t="s">
        <v>930</v>
      </c>
      <c r="C77" s="48">
        <v>0</v>
      </c>
      <c r="D77" s="54"/>
    </row>
    <row r="78" spans="1:4" s="7" customFormat="1" ht="20.25" customHeight="1">
      <c r="A78" s="21" t="s">
        <v>772</v>
      </c>
      <c r="B78" s="47" t="s">
        <v>931</v>
      </c>
      <c r="C78" s="46">
        <v>0</v>
      </c>
      <c r="D78" s="54"/>
    </row>
    <row r="79" spans="1:4" s="7" customFormat="1" ht="20.25" customHeight="1">
      <c r="A79" s="32" t="s">
        <v>782</v>
      </c>
      <c r="B79" s="18" t="s">
        <v>932</v>
      </c>
      <c r="C79" s="48">
        <v>0</v>
      </c>
      <c r="D79" s="54"/>
    </row>
    <row r="80" spans="1:4" s="7" customFormat="1" ht="20.25" customHeight="1">
      <c r="A80" s="21" t="s">
        <v>790</v>
      </c>
      <c r="B80" s="49" t="s">
        <v>933</v>
      </c>
      <c r="C80" s="55">
        <v>0</v>
      </c>
      <c r="D80" s="54"/>
    </row>
    <row r="81" spans="1:4" s="5" customFormat="1" ht="24.95" customHeight="1">
      <c r="A81" s="17"/>
      <c r="B81" s="38"/>
      <c r="C81" s="50">
        <f>SUM(C71:C80)</f>
        <v>0</v>
      </c>
      <c r="D81" s="28"/>
    </row>
    <row r="82" spans="1:4" s="5" customFormat="1" ht="30" customHeight="1">
      <c r="A82" s="33"/>
      <c r="B82" s="172" t="s">
        <v>934</v>
      </c>
      <c r="C82" s="172"/>
      <c r="D82" s="31"/>
    </row>
    <row r="83" spans="1:4" s="15" customFormat="1" ht="24.95" customHeight="1">
      <c r="A83" s="11" t="s">
        <v>800</v>
      </c>
      <c r="B83" s="12" t="s">
        <v>801</v>
      </c>
      <c r="C83" s="51" t="s">
        <v>27</v>
      </c>
      <c r="D83" s="30"/>
    </row>
    <row r="84" spans="1:4" s="7" customFormat="1" ht="20.25" customHeight="1">
      <c r="A84" s="32" t="s">
        <v>802</v>
      </c>
      <c r="B84" s="18" t="s">
        <v>935</v>
      </c>
      <c r="C84" s="53">
        <v>0</v>
      </c>
      <c r="D84" s="54"/>
    </row>
    <row r="85" spans="1:4" s="7" customFormat="1" ht="20.25" customHeight="1">
      <c r="A85" s="21" t="s">
        <v>812</v>
      </c>
      <c r="B85" s="6" t="s">
        <v>936</v>
      </c>
      <c r="C85" s="45">
        <v>0</v>
      </c>
      <c r="D85" s="54"/>
    </row>
    <row r="86" spans="1:4" s="7" customFormat="1" ht="20.25" customHeight="1">
      <c r="A86" s="32" t="s">
        <v>823</v>
      </c>
      <c r="B86" s="18" t="s">
        <v>937</v>
      </c>
      <c r="C86" s="48">
        <v>0</v>
      </c>
      <c r="D86" s="54"/>
    </row>
    <row r="87" spans="1:4" s="7" customFormat="1" ht="20.25" customHeight="1">
      <c r="A87" s="21" t="s">
        <v>835</v>
      </c>
      <c r="B87" s="6" t="s">
        <v>938</v>
      </c>
      <c r="C87" s="45">
        <v>0</v>
      </c>
      <c r="D87" s="54"/>
    </row>
    <row r="88" spans="1:4" s="7" customFormat="1" ht="20.25" customHeight="1">
      <c r="A88" s="32" t="s">
        <v>844</v>
      </c>
      <c r="B88" s="18" t="s">
        <v>939</v>
      </c>
      <c r="C88" s="48">
        <v>0</v>
      </c>
      <c r="D88" s="54"/>
    </row>
    <row r="89" spans="1:4" s="7" customFormat="1" ht="20.25" customHeight="1">
      <c r="A89" s="21" t="s">
        <v>853</v>
      </c>
      <c r="B89" s="6" t="s">
        <v>940</v>
      </c>
      <c r="C89" s="45">
        <v>0</v>
      </c>
      <c r="D89" s="54"/>
    </row>
    <row r="90" spans="1:4" s="7" customFormat="1" ht="20.25" customHeight="1">
      <c r="A90" s="32" t="s">
        <v>860</v>
      </c>
      <c r="B90" s="18" t="s">
        <v>941</v>
      </c>
      <c r="C90" s="48">
        <v>0</v>
      </c>
      <c r="D90" s="54"/>
    </row>
    <row r="91" spans="1:4" s="7" customFormat="1" ht="20.25" customHeight="1">
      <c r="A91" s="21" t="s">
        <v>867</v>
      </c>
      <c r="B91" s="47" t="s">
        <v>942</v>
      </c>
      <c r="C91" s="46">
        <v>0</v>
      </c>
      <c r="D91" s="54"/>
    </row>
    <row r="92" spans="1:4" s="5" customFormat="1" ht="24.95" customHeight="1">
      <c r="A92" s="17"/>
      <c r="B92" s="38"/>
      <c r="C92" s="50">
        <f>SUM(C84:C91)</f>
        <v>0</v>
      </c>
      <c r="D92" s="28"/>
    </row>
    <row r="93" spans="1:4" s="5" customFormat="1" ht="30" customHeight="1">
      <c r="A93" s="33"/>
      <c r="B93" s="56"/>
      <c r="C93" s="57"/>
      <c r="D93" s="31"/>
    </row>
    <row r="94" spans="1:4" s="2" customFormat="1" ht="42" customHeight="1">
      <c r="A94" s="19"/>
      <c r="B94" s="58" t="s">
        <v>878</v>
      </c>
      <c r="C94" s="59">
        <f>SUM(C14+C27+C38+C55+C68+C81+C92)</f>
        <v>0</v>
      </c>
      <c r="D94" s="52"/>
    </row>
  </sheetData>
  <mergeCells count="7">
    <mergeCell ref="B39:C39"/>
    <mergeCell ref="B56:C56"/>
    <mergeCell ref="B69:C69"/>
    <mergeCell ref="B82:C82"/>
    <mergeCell ref="B2:C2"/>
    <mergeCell ref="B15:C15"/>
    <mergeCell ref="B28:C28"/>
  </mergeCells>
  <pageMargins left="0.7" right="0.7" top="0.75" bottom="0.75" header="0.3" footer="0.3"/>
  <pageSetup paperSize="9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F9FB2BE-7A16-49C0-86B3-2DD01A3003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Korisnik;adela.granic@azoo.hr</dc:creator>
  <cp:keywords/>
  <dc:description/>
  <cp:lastModifiedBy/>
  <cp:revision/>
  <dcterms:created xsi:type="dcterms:W3CDTF">2014-07-10T09:24:50Z</dcterms:created>
  <dcterms:modified xsi:type="dcterms:W3CDTF">2022-09-23T13:10:39Z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TC010161061050</vt:lpwstr>
  </property>
</Properties>
</file>